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40" windowHeight="8385" activeTab="6"/>
  </bookViews>
  <sheets>
    <sheet name="A-Jun-U18" sheetId="1" r:id="rId1"/>
    <sheet name="B-Kad" sheetId="2" r:id="rId2"/>
    <sheet name="C-Kob" sheetId="3" r:id="rId3"/>
    <sheet name="D-Sen" sheetId="4" r:id="rId4"/>
    <sheet name="E-Sen" sheetId="5" r:id="rId5"/>
    <sheet name="F-Sen" sheetId="6" r:id="rId6"/>
    <sheet name="G-Mło-U22" sheetId="7" r:id="rId7"/>
    <sheet name="opis sektorów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<sst xmlns="http://schemas.openxmlformats.org/spreadsheetml/2006/main" count="83" uniqueCount="25">
  <si>
    <t>Protokół klasyfikacji indywidualnej sektora "D" seniorów</t>
  </si>
  <si>
    <t>IV Eliminacyjne Zawody Spławikowe o "Mistrzostwo Okregu Mazowieckiego PZW"</t>
  </si>
  <si>
    <t>rozegrane w dniu 13.09.2009 r. na Kanale Żerańskim w miejscowości Kobiałka</t>
  </si>
  <si>
    <t>L.p.</t>
  </si>
  <si>
    <t>Klub, Koło P.Z.W.</t>
  </si>
  <si>
    <t>Nazwisko i Imię</t>
  </si>
  <si>
    <t>Numer
stanowiska</t>
  </si>
  <si>
    <t>Punktów
[gram]</t>
  </si>
  <si>
    <t>Zajęte
miejsce</t>
  </si>
  <si>
    <t>miejcowość, data Kobiałka 13.09.2009 r.</t>
  </si>
  <si>
    <t>Sędzia Sekretarz</t>
  </si>
  <si>
    <t>Sędzia Główny</t>
  </si>
  <si>
    <t>Grzegorz Włodarczyk</t>
  </si>
  <si>
    <t>Stanisław Matyja</t>
  </si>
  <si>
    <t>Protokół klasyfikacji indywidualnej sektora "E" seniorów</t>
  </si>
  <si>
    <t>Protokół klasyfikacji indywidualnej sektora "F" seniorów</t>
  </si>
  <si>
    <t>Protokół klasyfikacji indywidualnej sektora "G" młodzieży U22</t>
  </si>
  <si>
    <t>Protokół klasyfikacji indywidualnej sektora "A" juniorów U18</t>
  </si>
  <si>
    <t>Protokół klasyfikacji indywidualnej sektora "B" kadetów</t>
  </si>
  <si>
    <t>Protokół klasyfikacji indywidualnej sektora "C" kobiet</t>
  </si>
  <si>
    <t>Sektor A Juniorów U-18 przed mostem Białołęckim po stronie Praskiej</t>
  </si>
  <si>
    <t>Sektor B Kadetów U-14 za mostem Białołęckim po stronie Praskiej</t>
  </si>
  <si>
    <t>Sektor C Kobiet za mostem Białołęckim wzdłuż ul. Płochocińskiej vis a vis sektora kadetów</t>
  </si>
  <si>
    <t>Sektor D-E-F Seniorów od Warszawy do Nieporętu w Kobiałce</t>
  </si>
  <si>
    <t>Sektor G Juniorów U-22 za sektorami seniorów w kierunku Nieporętu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</si>
</sst>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16"/>
      <name val="Times New Roman CE"/>
      <family val="1"/>
    </font>
    <font>
      <b/>
      <sz val="12"/>
      <name val="Arial CE"/>
      <family val="2"/>
    </font>
    <font>
      <sz val="8"/>
      <name val="Arial CE"/>
      <family val="2"/>
    </font>
    <font>
      <b/>
      <i/>
      <sz val="11"/>
      <name val="Times New Roman CE"/>
      <family val="1"/>
    </font>
    <font>
      <b/>
      <i/>
      <sz val="12"/>
      <name val="Times New Roman CE"/>
      <family val="1"/>
    </font>
    <font>
      <sz val="12"/>
      <name val="Arial CE"/>
      <family val="0"/>
    </font>
    <font>
      <sz val="9"/>
      <name val="Arial CE"/>
      <family val="0"/>
    </font>
    <font>
      <i/>
      <sz val="9"/>
      <name val="Arial CE"/>
      <family val="2"/>
    </font>
    <font>
      <b/>
      <i/>
      <sz val="12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  <font>
      <b/>
      <i/>
      <sz val="11"/>
      <name val="Arial CE"/>
      <family val="0"/>
    </font>
    <font>
      <sz val="10"/>
      <name val="Arial CE"/>
      <family val="2"/>
    </font>
    <font>
      <b/>
      <i/>
      <sz val="10"/>
      <color indexed="10"/>
      <name val="Arial CE"/>
      <family val="2"/>
    </font>
    <font>
      <i/>
      <sz val="11"/>
      <name val="Arial CE"/>
      <family val="2"/>
    </font>
    <font>
      <b/>
      <sz val="10"/>
      <name val="Arial CE"/>
      <family val="2"/>
    </font>
    <font>
      <b/>
      <i/>
      <sz val="10"/>
      <color indexed="12"/>
      <name val="Arial CE"/>
      <family val="2"/>
    </font>
    <font>
      <b/>
      <i/>
      <sz val="10"/>
      <color indexed="17"/>
      <name val="Arial CE"/>
      <family val="2"/>
    </font>
    <font>
      <b/>
      <sz val="8"/>
      <name val="Arial CE"/>
      <family val="2"/>
    </font>
    <font>
      <sz val="10"/>
      <color indexed="9"/>
      <name val="Arial CE"/>
      <family val="2"/>
    </font>
    <font>
      <sz val="12"/>
      <color indexed="9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double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Continuous" vertical="center" wrapText="1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/>
    </xf>
    <xf numFmtId="0" fontId="14" fillId="0" borderId="0" xfId="0" applyFont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3" fontId="16" fillId="0" borderId="11" xfId="0" applyNumberFormat="1" applyFont="1" applyFill="1" applyBorder="1" applyAlignment="1">
      <alignment horizontal="center" vertical="center"/>
    </xf>
    <xf numFmtId="3" fontId="16" fillId="0" borderId="12" xfId="0" applyNumberFormat="1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1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left"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2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9" fillId="0" borderId="14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14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4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0" fillId="1" borderId="0" xfId="0" applyFill="1" applyBorder="1" applyAlignment="1">
      <alignment horizontal="center"/>
    </xf>
    <xf numFmtId="0" fontId="50" fillId="0" borderId="0" xfId="0" applyFont="1" applyFill="1" applyBorder="1" applyAlignment="1">
      <alignment horizontal="left" vertical="center"/>
    </xf>
    <xf numFmtId="0" fontId="5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3" fontId="12" fillId="0" borderId="14" xfId="0" applyNumberFormat="1" applyFont="1" applyBorder="1" applyAlignment="1">
      <alignment horizontal="center" vertical="center" wrapText="1"/>
    </xf>
    <xf numFmtId="3" fontId="9" fillId="0" borderId="0" xfId="0" applyNumberFormat="1" applyFont="1" applyFill="1" applyAlignment="1">
      <alignment horizont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textRotation="90" wrapText="1"/>
    </xf>
    <xf numFmtId="0" fontId="11" fillId="0" borderId="19" xfId="0" applyFont="1" applyFill="1" applyBorder="1" applyAlignment="1">
      <alignment horizontal="center" vertical="center" textRotation="90"/>
    </xf>
    <xf numFmtId="0" fontId="11" fillId="0" borderId="20" xfId="0" applyFont="1" applyFill="1" applyBorder="1" applyAlignment="1">
      <alignment horizontal="center" vertical="center" textRotation="90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 textRotation="90" wrapText="1"/>
    </xf>
    <xf numFmtId="0" fontId="13" fillId="0" borderId="25" xfId="0" applyFont="1" applyFill="1" applyBorder="1" applyAlignment="1">
      <alignment horizontal="center" vertical="center" textRotation="90"/>
    </xf>
    <xf numFmtId="0" fontId="13" fillId="0" borderId="26" xfId="0" applyFont="1" applyFill="1" applyBorder="1" applyAlignment="1">
      <alignment horizontal="center" vertical="center" textRotation="90"/>
    </xf>
    <xf numFmtId="0" fontId="14" fillId="0" borderId="0" xfId="0" applyFont="1" applyAlignment="1">
      <alignment horizontal="center" vertical="center"/>
    </xf>
    <xf numFmtId="0" fontId="13" fillId="0" borderId="24" xfId="0" applyFont="1" applyFill="1" applyBorder="1" applyAlignment="1">
      <alignment horizontal="center" vertical="center" textRotation="90" wrapText="1"/>
    </xf>
    <xf numFmtId="0" fontId="12" fillId="0" borderId="11" xfId="0" applyFont="1" applyFill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Zawody\S\5%20GP\Z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KCJA"/>
      <sheetName val="L"/>
      <sheetName val="W"/>
      <sheetName val="S1"/>
      <sheetName val="S2"/>
      <sheetName val="S3"/>
      <sheetName val="K"/>
      <sheetName val="U22"/>
      <sheetName val="U18"/>
      <sheetName val="KD"/>
      <sheetName val="IndSen"/>
      <sheetName val="DR"/>
    </sheetNames>
    <sheetDataSet>
      <sheetData sheetId="2">
        <row r="8">
          <cell r="F8" t="str">
            <v>Koło 41 Ostrów Mazowiecka</v>
          </cell>
          <cell r="G8" t="str">
            <v>Świerzyński Krzysztof</v>
          </cell>
          <cell r="H8" t="str">
            <v>Koło 41 Ostrów Mazowiecka</v>
          </cell>
          <cell r="I8" t="str">
            <v>Szydło Stefan</v>
          </cell>
          <cell r="J8" t="str">
            <v>Koło 41 Ostrów Mazowiecka</v>
          </cell>
          <cell r="K8" t="str">
            <v>Sommer Leszek</v>
          </cell>
          <cell r="L8" t="str">
            <v>Koło 41 Ostrów Mazowiecka</v>
          </cell>
          <cell r="M8" t="str">
            <v>Duda Izabela</v>
          </cell>
          <cell r="N8" t="str">
            <v>Koło 41 Ostrów Mazowiecka</v>
          </cell>
          <cell r="O8" t="str">
            <v>Gregorek Sebastian</v>
          </cell>
          <cell r="P8" t="str">
            <v>Koło 41 Ostrów Mazowiecka</v>
          </cell>
          <cell r="Q8" t="str">
            <v>Kulesza Jakub</v>
          </cell>
          <cell r="R8" t="str">
            <v>Koło 29 Kobyłka</v>
          </cell>
          <cell r="S8" t="str">
            <v>Turek Mateusz</v>
          </cell>
        </row>
        <row r="9">
          <cell r="F9" t="str">
            <v>Sensas Szóstka W-wa</v>
          </cell>
          <cell r="G9" t="str">
            <v>Solka Tomasz</v>
          </cell>
          <cell r="H9" t="str">
            <v>Sensas Szóstka W-wa</v>
          </cell>
          <cell r="I9" t="str">
            <v>Stefaniak Wojciech</v>
          </cell>
          <cell r="J9" t="str">
            <v>Sensas Szóstka W-wa</v>
          </cell>
          <cell r="K9" t="str">
            <v>Kalmus Łukasz</v>
          </cell>
          <cell r="L9" t="str">
            <v>Sensas Szóstka W-wa</v>
          </cell>
          <cell r="M9" t="str">
            <v>Kostka Bogumiła</v>
          </cell>
          <cell r="N9" t="str">
            <v>Sensas Szóstka W-wa</v>
          </cell>
          <cell r="O9" t="str">
            <v>Furmańczyk Damian</v>
          </cell>
          <cell r="P9" t="str">
            <v>Sensas Szóstka W-wa</v>
          </cell>
          <cell r="Q9" t="str">
            <v>Gajewski Adrian</v>
          </cell>
          <cell r="R9" t="str">
            <v>Koło 140 Tłuszcz</v>
          </cell>
          <cell r="S9" t="str">
            <v>Sasin Piotr</v>
          </cell>
        </row>
        <row r="10">
          <cell r="F10" t="str">
            <v>Koło 17 Piaseczno</v>
          </cell>
          <cell r="G10" t="str">
            <v>Roszkiewicz Bartłomiej</v>
          </cell>
          <cell r="H10" t="str">
            <v>Koło 17 Piaseczno</v>
          </cell>
          <cell r="I10" t="str">
            <v>Sobotka Sławomir</v>
          </cell>
          <cell r="J10" t="str">
            <v>Koło 17 Piaseczno</v>
          </cell>
          <cell r="K10" t="str">
            <v>Kulik Dariusz</v>
          </cell>
          <cell r="L10" t="str">
            <v>Koło 17 Piaseczno</v>
          </cell>
          <cell r="M10" t="str">
            <v>Górska Małgorzata</v>
          </cell>
          <cell r="N10" t="str">
            <v>Koło 17 Piaseczno</v>
          </cell>
          <cell r="O10" t="str">
            <v>Pukniel Jacek</v>
          </cell>
          <cell r="P10" t="str">
            <v>Koło 17 Piaseczno</v>
          </cell>
          <cell r="Q10" t="str">
            <v>Nalewczyński Maciej</v>
          </cell>
          <cell r="R10" t="str">
            <v>Koło 14 Marki </v>
          </cell>
          <cell r="S10" t="str">
            <v>Fill Karol</v>
          </cell>
        </row>
        <row r="11">
          <cell r="F11" t="str">
            <v>Mirage WCM 3 Mokotów</v>
          </cell>
          <cell r="G11" t="str">
            <v>Zieliński Adam</v>
          </cell>
          <cell r="H11" t="str">
            <v>Mirage WCM 3 Mokotów</v>
          </cell>
          <cell r="I11" t="str">
            <v>Studniarz Dariusz</v>
          </cell>
          <cell r="J11" t="str">
            <v>Mirage WCM 3 Mokotów</v>
          </cell>
          <cell r="K11" t="str">
            <v>Niewiadomski Artur</v>
          </cell>
          <cell r="L11" t="str">
            <v>Mirage WCM 3 Mokotów</v>
          </cell>
          <cell r="M11" t="str">
            <v>Studniarz Barbara</v>
          </cell>
          <cell r="N11" t="str">
            <v>Mirage WCM 3 Mokotów</v>
          </cell>
          <cell r="O11" t="str">
            <v>Kwocz Kamil</v>
          </cell>
          <cell r="P11" t="str">
            <v>Mirage WCM 3 Mokotów</v>
          </cell>
          <cell r="Q11" t="str">
            <v>Kwocz Kacper</v>
          </cell>
          <cell r="R11" t="str">
            <v>Koło 1 Warszawa Śródmieście</v>
          </cell>
          <cell r="S11" t="str">
            <v>Szubert Patryk</v>
          </cell>
        </row>
        <row r="12">
          <cell r="F12" t="str">
            <v>Koło 1 Warszawa Śródmieście</v>
          </cell>
          <cell r="G12" t="str">
            <v>Ambroziak Andrzej</v>
          </cell>
          <cell r="H12" t="str">
            <v>Koło 1 Warszawa Śródmieście</v>
          </cell>
          <cell r="I12" t="str">
            <v>Grzywacz Krzysztof</v>
          </cell>
          <cell r="J12" t="str">
            <v>Koło 1 Warszawa Śródmieście</v>
          </cell>
          <cell r="K12" t="str">
            <v>Jasieniecki Mirosław</v>
          </cell>
          <cell r="L12" t="str">
            <v>Koło 1 Warszawa Śródmieście</v>
          </cell>
          <cell r="M12" t="str">
            <v>Mostowska Aleksandra</v>
          </cell>
          <cell r="N12" t="str">
            <v>Koło 1 Warszawa Śródmieście</v>
          </cell>
          <cell r="O12" t="str">
            <v>Świerczyński Kamil</v>
          </cell>
          <cell r="P12" t="str">
            <v>Koło 1 Warszawa Śródmieście</v>
          </cell>
          <cell r="Q12" t="str">
            <v>Trębecki Jędrzej</v>
          </cell>
          <cell r="R12" t="str">
            <v>Koło 140 Tłuszcz</v>
          </cell>
          <cell r="S12" t="str">
            <v>Suchodolska Sylwia</v>
          </cell>
        </row>
        <row r="13">
          <cell r="F13" t="str">
            <v>Koło 21 Wołomin</v>
          </cell>
          <cell r="G13" t="str">
            <v>Lenartowicz Grzegorz</v>
          </cell>
          <cell r="H13" t="str">
            <v>Koło 21 Wołomin</v>
          </cell>
          <cell r="I13" t="str">
            <v>Bukrak Krzysztof</v>
          </cell>
          <cell r="J13" t="str">
            <v>Koło 21 Wołomin</v>
          </cell>
          <cell r="K13" t="str">
            <v>Bukrak Andrzej</v>
          </cell>
          <cell r="L13" t="str">
            <v>Koło 21 Wołomin</v>
          </cell>
          <cell r="M13" t="str">
            <v>Gać Agata</v>
          </cell>
          <cell r="N13" t="str">
            <v>Koło 21 Wołomin</v>
          </cell>
          <cell r="O13" t="str">
            <v>Możdżonek Przemysław</v>
          </cell>
          <cell r="P13" t="str">
            <v>Koło 21 Wołomin</v>
          </cell>
          <cell r="Q13" t="str">
            <v>Gać Maciej</v>
          </cell>
          <cell r="R13" t="str">
            <v>Koło 140 Tłuszcz</v>
          </cell>
          <cell r="S13" t="str">
            <v>Rudnik Klaudia</v>
          </cell>
        </row>
        <row r="14">
          <cell r="F14" t="str">
            <v>koło 4 Warszawa Praga Poł</v>
          </cell>
          <cell r="G14" t="str">
            <v>Rzepczyński Marcin</v>
          </cell>
          <cell r="H14" t="str">
            <v>koło 4 Warszawa Praga Poł</v>
          </cell>
          <cell r="I14" t="str">
            <v>Rzepczyński Jakub</v>
          </cell>
          <cell r="J14" t="str">
            <v>koło 4 Warszawa Praga Poł</v>
          </cell>
          <cell r="K14" t="str">
            <v>Ratajski Marek</v>
          </cell>
          <cell r="L14" t="str">
            <v>koło 4 Warszawa Praga Poł</v>
          </cell>
          <cell r="M14" t="str">
            <v>Warchoł Barbara</v>
          </cell>
          <cell r="N14" t="str">
            <v>koło 4 Warszawa Praga Poł</v>
          </cell>
          <cell r="O14" t="str">
            <v>Stępniewski Tomasz</v>
          </cell>
          <cell r="P14" t="str">
            <v>koło 4 Warszawa Praga Poł</v>
          </cell>
          <cell r="Q14" t="str">
            <v>Kubicki Adrian</v>
          </cell>
          <cell r="R14" t="str">
            <v>Koło 179 Odrodzenie</v>
          </cell>
          <cell r="S14" t="str">
            <v>Czerniawski Szymon</v>
          </cell>
        </row>
        <row r="15">
          <cell r="F15" t="str">
            <v>Konger Żoliborz 2</v>
          </cell>
          <cell r="G15" t="str">
            <v>Skowroński Krzysztof</v>
          </cell>
          <cell r="H15" t="str">
            <v>Konger Żoliborz 2</v>
          </cell>
          <cell r="I15" t="str">
            <v>Chłopecki Piotr</v>
          </cell>
          <cell r="J15" t="str">
            <v>Konger Żoliborz 2</v>
          </cell>
          <cell r="K15" t="str">
            <v>Nysztal Tomasz</v>
          </cell>
          <cell r="L15" t="str">
            <v>Konger Żoliborz 2</v>
          </cell>
          <cell r="M15" t="str">
            <v>Wolicka Jolanta</v>
          </cell>
          <cell r="N15" t="str">
            <v>Konger Żoliborz 2</v>
          </cell>
          <cell r="O15" t="str">
            <v>Chłopecki Maciej</v>
          </cell>
          <cell r="P15" t="str">
            <v>Konger Żoliborz 2</v>
          </cell>
          <cell r="Q15" t="str">
            <v>Nysztal Bartłomiej</v>
          </cell>
          <cell r="R15" t="str">
            <v>Koło 5 Warszawa Praga Pół</v>
          </cell>
          <cell r="S15" t="str">
            <v>Eychler Damian</v>
          </cell>
        </row>
        <row r="16">
          <cell r="F16" t="str">
            <v>Koło 179 Odrodzenie</v>
          </cell>
          <cell r="G16" t="str">
            <v>Soliwoda Mieczysław</v>
          </cell>
          <cell r="H16" t="str">
            <v>Koło 179 Odrodzenie</v>
          </cell>
          <cell r="I16" t="str">
            <v>Talarek Andrzej</v>
          </cell>
          <cell r="J16" t="str">
            <v>Koło 179 Odrodzenie</v>
          </cell>
          <cell r="K16" t="str">
            <v>Stępkowski Wojciech</v>
          </cell>
          <cell r="L16" t="str">
            <v>Koło 179 Odrodzenie</v>
          </cell>
          <cell r="M16" t="str">
            <v>Gulewicz Renata</v>
          </cell>
          <cell r="N16" t="str">
            <v>Koło 179 Odrodzenie</v>
          </cell>
          <cell r="O16" t="str">
            <v>Leśniewski Patryk</v>
          </cell>
          <cell r="P16" t="str">
            <v>Koło 179 Odrodzenie</v>
          </cell>
          <cell r="Q16" t="str">
            <v>Bałdyga Michał</v>
          </cell>
          <cell r="R16" t="str">
            <v>Koło 29 Kobyłka</v>
          </cell>
          <cell r="S16" t="str">
            <v>Turek Michał</v>
          </cell>
        </row>
        <row r="17">
          <cell r="F17" t="str">
            <v>Koło 18 Pruszków</v>
          </cell>
          <cell r="G17" t="str">
            <v>Tobiasz Michał</v>
          </cell>
          <cell r="H17" t="str">
            <v>Koło 18 Pruszków</v>
          </cell>
          <cell r="I17" t="str">
            <v>Opłocki Krzysztof</v>
          </cell>
          <cell r="J17" t="str">
            <v>Koło 18 Pruszków</v>
          </cell>
          <cell r="K17" t="str">
            <v>Brzezowski Michał</v>
          </cell>
          <cell r="L17" t="str">
            <v>Koło 18 Pruszków</v>
          </cell>
          <cell r="M17" t="str">
            <v>Kowalczyk Agnieszka</v>
          </cell>
          <cell r="N17" t="str">
            <v>Koło 18 Pruszków</v>
          </cell>
          <cell r="O17" t="str">
            <v>Kurpiewski Rafał</v>
          </cell>
          <cell r="P17" t="str">
            <v>Koło 18 Pruszków</v>
          </cell>
          <cell r="Q17" t="str">
            <v>Skirski Łukasz</v>
          </cell>
          <cell r="R17" t="str">
            <v>Koło 140 Tłuszcz</v>
          </cell>
          <cell r="S17" t="str">
            <v>Król Damian</v>
          </cell>
        </row>
        <row r="18">
          <cell r="F18" t="str">
            <v>koło 29 Kobyłka</v>
          </cell>
          <cell r="G18" t="str">
            <v>Gajewski Erwin</v>
          </cell>
          <cell r="H18" t="str">
            <v>koło 29 Kobyłka</v>
          </cell>
          <cell r="I18" t="str">
            <v>Krzyszczak Adam </v>
          </cell>
          <cell r="J18" t="str">
            <v>koło 29 Kobyłka</v>
          </cell>
          <cell r="K18" t="str">
            <v>Gajewski Michał</v>
          </cell>
          <cell r="L18" t="str">
            <v>koło 29 Kobyłka</v>
          </cell>
          <cell r="M18" t="str">
            <v>Szpondowska Martyna</v>
          </cell>
          <cell r="N18" t="str">
            <v>koło 29 Kobyłka</v>
          </cell>
          <cell r="O18" t="str">
            <v>Wójcik Tomasz</v>
          </cell>
          <cell r="P18" t="str">
            <v>koło 29 Kobyłka</v>
          </cell>
          <cell r="Q18" t="str">
            <v>Turek Krzysztof</v>
          </cell>
          <cell r="R18" t="str">
            <v>Koło 140 Tłuszcz</v>
          </cell>
          <cell r="S18" t="str">
            <v>Sasin Mateusz</v>
          </cell>
        </row>
        <row r="19">
          <cell r="F19" t="str">
            <v>Koło 14 Marki</v>
          </cell>
          <cell r="G19" t="str">
            <v>Janas Robert</v>
          </cell>
          <cell r="H19" t="str">
            <v>Koło 14 Marki</v>
          </cell>
          <cell r="I19" t="str">
            <v>Szymański Jakub</v>
          </cell>
          <cell r="J19" t="str">
            <v>Koło 14 Marki</v>
          </cell>
          <cell r="K19" t="str">
            <v>Paciorek Grzegorz</v>
          </cell>
          <cell r="L19" t="str">
            <v>Koło 14 Marki</v>
          </cell>
          <cell r="M19" t="str">
            <v>Drzewicka Magdalena</v>
          </cell>
          <cell r="N19" t="str">
            <v>Koło 14 Marki</v>
          </cell>
          <cell r="O19" t="str">
            <v>Szubierajski Marcin</v>
          </cell>
          <cell r="P19" t="str">
            <v>Koło 14 Marki</v>
          </cell>
          <cell r="Q19" t="str">
            <v>Kaczmarczyk Piotr</v>
          </cell>
          <cell r="R19" t="str">
            <v>Koło 1 Warszawa Śródmieście</v>
          </cell>
          <cell r="S19" t="str">
            <v>Kowalski Stanisław</v>
          </cell>
        </row>
        <row r="20">
          <cell r="F20" t="str">
            <v>Koło 121 Okuniew </v>
          </cell>
          <cell r="G20" t="str">
            <v>Dymek Mariusz</v>
          </cell>
          <cell r="H20" t="str">
            <v>Koło 121 Okuniew </v>
          </cell>
          <cell r="I20" t="str">
            <v>Malinowski Marek</v>
          </cell>
          <cell r="J20" t="str">
            <v>Koło 121 Okuniew </v>
          </cell>
          <cell r="K20" t="str">
            <v>Myszka Piotr</v>
          </cell>
          <cell r="L20" t="str">
            <v>Koło 121 Okuniew </v>
          </cell>
          <cell r="M20" t="str">
            <v>Gajewicz Wanda</v>
          </cell>
          <cell r="N20" t="str">
            <v>Koło 121 Okuniew </v>
          </cell>
          <cell r="O20" t="str">
            <v>Sadoch Łukasz</v>
          </cell>
          <cell r="P20" t="str">
            <v>Koło 121 Okuniew </v>
          </cell>
          <cell r="Q20" t="str">
            <v>Malinowski Piotr</v>
          </cell>
          <cell r="R20" t="str">
            <v>Koło 23 Zielonka</v>
          </cell>
          <cell r="S20" t="str">
            <v>Makowiecka Justyna</v>
          </cell>
        </row>
        <row r="21">
          <cell r="F21" t="str">
            <v>Koło 5 Warszawa Praga Pół</v>
          </cell>
          <cell r="G21" t="str">
            <v>Piotrowski Jerzy</v>
          </cell>
          <cell r="H21" t="str">
            <v>Koło 5 Warszawa Praga Pół</v>
          </cell>
          <cell r="I21" t="str">
            <v>Lange Waldemar</v>
          </cell>
          <cell r="J21" t="str">
            <v>Koło 5 Warszawa Praga Pół</v>
          </cell>
          <cell r="K21" t="str">
            <v>Myszkowski Wiesław</v>
          </cell>
          <cell r="L21" t="str">
            <v>Koło 5 Warszawa Praga Pół</v>
          </cell>
          <cell r="M21" t="str">
            <v>Janiak Wanda</v>
          </cell>
          <cell r="N21" t="str">
            <v>Koło 5 Warszawa Praga Pół</v>
          </cell>
          <cell r="O21" t="str">
            <v/>
          </cell>
          <cell r="P21" t="str">
            <v>Koło 5 Warszawa Praga Pół</v>
          </cell>
          <cell r="Q21" t="str">
            <v>Myszkowski Artur</v>
          </cell>
          <cell r="R21" t="str">
            <v>koło 17 Piaseczno</v>
          </cell>
          <cell r="S21" t="str">
            <v>Zawadzki Sebastian</v>
          </cell>
        </row>
        <row r="22">
          <cell r="F22" t="str">
            <v>Koło 22 Zegrze Południe I d</v>
          </cell>
          <cell r="G22" t="str">
            <v>Wieraszko Zbigniew</v>
          </cell>
          <cell r="H22" t="str">
            <v>Koło 22 Zegrze Południe I d</v>
          </cell>
          <cell r="I22" t="str">
            <v>Grzybowski Tomasz</v>
          </cell>
          <cell r="J22" t="str">
            <v>Koło 22 Zegrze Południe I d</v>
          </cell>
          <cell r="K22" t="str">
            <v>Łabęda Andrzej</v>
          </cell>
          <cell r="L22" t="str">
            <v>Koło 22 Zegrze Południe I d</v>
          </cell>
          <cell r="M22" t="str">
            <v>Wieraszko Iwona</v>
          </cell>
          <cell r="N22" t="str">
            <v>Koło 22 Zegrze Południe I d</v>
          </cell>
          <cell r="O22" t="str">
            <v/>
          </cell>
          <cell r="P22" t="str">
            <v>Koło 22 Zegrze Południe I d</v>
          </cell>
          <cell r="Q22" t="str">
            <v>Śpiewak Aleksandra</v>
          </cell>
          <cell r="R22" t="str">
            <v>Koło 140 Tłuszcz</v>
          </cell>
          <cell r="S22" t="str">
            <v>Rudnik Martyna</v>
          </cell>
        </row>
        <row r="23">
          <cell r="F23" t="str">
            <v>Koło 33 Rembertów</v>
          </cell>
          <cell r="G23" t="str">
            <v>Zawadzki Robert</v>
          </cell>
          <cell r="H23" t="str">
            <v>Koło 33 Rembertów</v>
          </cell>
          <cell r="I23" t="str">
            <v>Kur Czesław</v>
          </cell>
          <cell r="J23" t="str">
            <v>Koło 33 Rembertów</v>
          </cell>
          <cell r="K23" t="str">
            <v>Zawadzki Łukasz</v>
          </cell>
          <cell r="L23" t="str">
            <v>koło 4 Warszawa Praga Poł</v>
          </cell>
          <cell r="M23" t="str">
            <v>Bartosiewicz Ewelina</v>
          </cell>
          <cell r="N23" t="str">
            <v>Sensas Szóstka W-wa</v>
          </cell>
          <cell r="O23" t="str">
            <v>Domański Hubert</v>
          </cell>
          <cell r="P23" t="str">
            <v>Koło 33 Rembertów</v>
          </cell>
          <cell r="Q23" t="str">
            <v>Klimecki Krystian</v>
          </cell>
          <cell r="R23" t="str">
            <v>Koło 140 Tłuszcz</v>
          </cell>
          <cell r="S23" t="str">
            <v>Baranowski Przemysław</v>
          </cell>
        </row>
        <row r="24">
          <cell r="F24" t="str">
            <v>Koło 79 Ursus</v>
          </cell>
          <cell r="G24" t="str">
            <v>Ratuszniak Robert</v>
          </cell>
          <cell r="H24" t="str">
            <v>Koło 41 WRD</v>
          </cell>
          <cell r="I24" t="str">
            <v>Prędkiewicz Robert</v>
          </cell>
          <cell r="J24" t="str">
            <v>Koło 41 WRD</v>
          </cell>
          <cell r="K24" t="str">
            <v>Stachurski Marek</v>
          </cell>
          <cell r="L24" t="str">
            <v>Konger Żoliborz 2</v>
          </cell>
          <cell r="M24" t="str">
            <v>Sas Klaudia</v>
          </cell>
          <cell r="N24" t="str">
            <v>koło 4 Warszawa Praga Poł</v>
          </cell>
          <cell r="O24" t="str">
            <v>Barański Marek</v>
          </cell>
          <cell r="P24" t="str">
            <v>Koło 17 Piaseczno</v>
          </cell>
          <cell r="Q24" t="str">
            <v>Elertowicz Grzegorz</v>
          </cell>
          <cell r="R24" t="str">
            <v>Koło 25 Karczew</v>
          </cell>
          <cell r="S24" t="str">
            <v>Piwowarczyk Janusz</v>
          </cell>
        </row>
        <row r="25">
          <cell r="F25" t="str">
            <v>Koło 79 Ursus</v>
          </cell>
          <cell r="G25" t="str">
            <v>Gregorczyk Jerzy</v>
          </cell>
          <cell r="H25" t="str">
            <v>Koło 17 Piaseczno</v>
          </cell>
          <cell r="I25" t="str">
            <v>Wójcik Józef</v>
          </cell>
          <cell r="J25" t="str">
            <v>Koło 17 Piaseczno</v>
          </cell>
          <cell r="K25" t="str">
            <v>Karaś Krzysztof</v>
          </cell>
          <cell r="L25" t="str">
            <v>Konger Żoliborz 2</v>
          </cell>
          <cell r="M25" t="str">
            <v>Bystydzieńska Ewa</v>
          </cell>
          <cell r="N25" t="str">
            <v>Koło 11 Grodzisk Mazowiecki</v>
          </cell>
          <cell r="O25" t="str">
            <v>Godlewski Michał</v>
          </cell>
          <cell r="P25" t="str">
            <v>Koło 1 Warszawa Śródmieście</v>
          </cell>
          <cell r="Q25" t="str">
            <v>Dejnacki Maciej</v>
          </cell>
        </row>
        <row r="26">
          <cell r="F26" t="str">
            <v>Koło 79 Ursus</v>
          </cell>
          <cell r="G26" t="str">
            <v>Gadomski Robert</v>
          </cell>
          <cell r="H26" t="str">
            <v>koło 4 Warszawa Praga Poł</v>
          </cell>
          <cell r="I26" t="str">
            <v>Lewandowski Tomasz</v>
          </cell>
          <cell r="J26" t="str">
            <v>koło 4 Warszawa Praga Poł</v>
          </cell>
          <cell r="K26" t="str">
            <v>Wycech Jarosław</v>
          </cell>
          <cell r="L26" t="str">
            <v>Koło 5 Warszawa Praga Pół</v>
          </cell>
          <cell r="M26" t="str">
            <v>Jędrych Lidia</v>
          </cell>
          <cell r="N26" t="str">
            <v>Koło 17 Piaseczno</v>
          </cell>
          <cell r="O26" t="str">
            <v>Węcłaś Łukasz</v>
          </cell>
          <cell r="P26" t="str">
            <v>Koło 119 Komorowo</v>
          </cell>
          <cell r="Q26" t="str">
            <v>Glinka Mateusz</v>
          </cell>
        </row>
        <row r="27">
          <cell r="F27" t="str">
            <v>Konger Żoliborz 2</v>
          </cell>
          <cell r="G27" t="str">
            <v>Jadwiszczak Andrzej</v>
          </cell>
          <cell r="H27" t="str">
            <v>koło 4 Warszawa Praga Poł</v>
          </cell>
          <cell r="I27" t="str">
            <v>Ziętek Kamil</v>
          </cell>
          <cell r="J27" t="str">
            <v>Konger Żoliborz 2</v>
          </cell>
          <cell r="K27" t="str">
            <v>Warcholiński Eugeniusz</v>
          </cell>
          <cell r="N27" t="str">
            <v>Koło 25 Karczew</v>
          </cell>
          <cell r="O27" t="str">
            <v>Trzaskowski Marek</v>
          </cell>
          <cell r="P27" t="str">
            <v>Konger Żoliborz 2</v>
          </cell>
          <cell r="Q27" t="str">
            <v>Gwoździewicz Kamil</v>
          </cell>
        </row>
        <row r="28">
          <cell r="F28" t="str">
            <v>Koło 18 Pruszków</v>
          </cell>
          <cell r="G28" t="str">
            <v>Kotlarski Paweł</v>
          </cell>
          <cell r="H28" t="str">
            <v>Koło 39 Chomiczówka</v>
          </cell>
          <cell r="I28" t="str">
            <v>Bończak Roman</v>
          </cell>
          <cell r="J28" t="str">
            <v>Koło 39 Chomiczówka</v>
          </cell>
          <cell r="K28" t="str">
            <v>Wysocki Bogusław</v>
          </cell>
          <cell r="P28" t="str">
            <v>Koło 23 Zielonka</v>
          </cell>
          <cell r="Q28" t="str">
            <v>Kochański Patryk</v>
          </cell>
        </row>
        <row r="29">
          <cell r="F29" t="str">
            <v>Koło 120 Przasnysz</v>
          </cell>
          <cell r="G29" t="str">
            <v>Igielski Sławomir</v>
          </cell>
          <cell r="H29" t="str">
            <v>Koło 30 Białobrzegi</v>
          </cell>
          <cell r="I29" t="str">
            <v>Duliński Henryk</v>
          </cell>
          <cell r="J29" t="str">
            <v>Koło 30 Białobrzegi</v>
          </cell>
          <cell r="K29" t="str">
            <v>Bierż Paweł</v>
          </cell>
          <cell r="P29" t="str">
            <v>Koło 35 Maków Miasto</v>
          </cell>
          <cell r="Q29" t="str">
            <v>Olkowski Paweł</v>
          </cell>
        </row>
        <row r="30">
          <cell r="F30" t="str">
            <v>Koło 23 Zielonka</v>
          </cell>
          <cell r="G30" t="str">
            <v>Osowiecki Antoni</v>
          </cell>
          <cell r="H30" t="str">
            <v>Koło 15 Nowy Dwór Mazowiecki</v>
          </cell>
          <cell r="I30" t="str">
            <v>Kanclerz Grzegorz</v>
          </cell>
          <cell r="J30" t="str">
            <v>Koło 30 Białobrzegi</v>
          </cell>
          <cell r="K30" t="str">
            <v>Magdziarz Eugeniusz</v>
          </cell>
          <cell r="P30" t="str">
            <v>Koło 1 Warszawa Śródmieście</v>
          </cell>
          <cell r="Q30" t="str">
            <v>Łukasiewicz Piotr</v>
          </cell>
        </row>
        <row r="31">
          <cell r="F31" t="str">
            <v>Koło 16 Otwock</v>
          </cell>
          <cell r="G31" t="str">
            <v>Giluk Andrzej</v>
          </cell>
          <cell r="H31" t="str">
            <v>Koło 31 Okoń</v>
          </cell>
          <cell r="I31" t="str">
            <v>Michalski Waldemar</v>
          </cell>
          <cell r="J31" t="str">
            <v>Koło 15 Nowy Dwór Mazowiecki</v>
          </cell>
          <cell r="K31" t="str">
            <v>Lesak Maciej</v>
          </cell>
          <cell r="P31" t="str">
            <v>Koło 136 Ożarów Mazowiecki</v>
          </cell>
          <cell r="Q31" t="str">
            <v>Pisarski Damian</v>
          </cell>
        </row>
        <row r="32">
          <cell r="F32" t="str">
            <v>Koło 35 Maków Miasto</v>
          </cell>
          <cell r="G32" t="str">
            <v>Kubaszewski Sławomir</v>
          </cell>
          <cell r="H32" t="str">
            <v>Koło 58 LOT</v>
          </cell>
          <cell r="I32" t="str">
            <v>Betlej Jacek</v>
          </cell>
          <cell r="J32" t="str">
            <v>Koło 23 Zielonka</v>
          </cell>
          <cell r="K32" t="str">
            <v>Fabijańczuk Dariusz</v>
          </cell>
          <cell r="P32" t="str">
            <v>Koło 25 Karczew</v>
          </cell>
          <cell r="Q32" t="str">
            <v>Lewandowski Tomasz</v>
          </cell>
        </row>
        <row r="33">
          <cell r="F33" t="str">
            <v>Koło 13 Legionowo</v>
          </cell>
          <cell r="G33" t="str">
            <v>Stopa Leszek</v>
          </cell>
          <cell r="H33" t="str">
            <v>Koło 120 Przasnysz</v>
          </cell>
          <cell r="I33" t="str">
            <v>Kryszczak Adam</v>
          </cell>
          <cell r="J33" t="str">
            <v>Koło 13 Legionowo</v>
          </cell>
          <cell r="K33" t="str">
            <v>Podobas Marek</v>
          </cell>
        </row>
        <row r="34">
          <cell r="F34" t="str">
            <v>Koło 120 Przasnysz</v>
          </cell>
          <cell r="G34" t="str">
            <v>Olewniczak Artur</v>
          </cell>
          <cell r="H34" t="str">
            <v>Koło 136 Ozarów Mazowiecki </v>
          </cell>
          <cell r="I34" t="str">
            <v>Wojnach Zdzisław</v>
          </cell>
          <cell r="J34" t="str">
            <v>Koło 9 Błonie</v>
          </cell>
          <cell r="K34" t="str">
            <v>Tandecki Grzegorz</v>
          </cell>
        </row>
        <row r="35">
          <cell r="F35" t="str">
            <v>Koło 18 Pruszków</v>
          </cell>
          <cell r="G35" t="str">
            <v>Kostera Marcin</v>
          </cell>
          <cell r="H35" t="str">
            <v>Koło 51 Kolejarz</v>
          </cell>
          <cell r="I35" t="str">
            <v>Jarorski Jurij</v>
          </cell>
          <cell r="J35" t="str">
            <v>Koło 9 Błonie</v>
          </cell>
          <cell r="K35" t="str">
            <v>Sobolewski Paweł</v>
          </cell>
        </row>
        <row r="36">
          <cell r="F36" t="str">
            <v>Koło 18 Pruszków</v>
          </cell>
          <cell r="G36" t="str">
            <v>Opłocki Edward</v>
          </cell>
          <cell r="H36" t="str">
            <v>Koło 6 Warszawa Wola</v>
          </cell>
          <cell r="I36" t="str">
            <v>Urbaniak Sławomir</v>
          </cell>
          <cell r="J36" t="str">
            <v>Koło 9 Błonie</v>
          </cell>
          <cell r="K36" t="str">
            <v>Jasiński Dariusz</v>
          </cell>
        </row>
        <row r="37">
          <cell r="F37" t="str">
            <v>Sensas Szóstka W-wa</v>
          </cell>
          <cell r="G37" t="str">
            <v>Buzes Mariusz</v>
          </cell>
          <cell r="H37" t="str">
            <v>Koło 51 Kolejarz</v>
          </cell>
          <cell r="I37" t="str">
            <v>Toruński Stefan</v>
          </cell>
          <cell r="J37" t="str">
            <v>Koło 17 Piaseczno</v>
          </cell>
          <cell r="K37" t="str">
            <v>Rzeszutek Józef</v>
          </cell>
        </row>
        <row r="38">
          <cell r="F38" t="str">
            <v>Koło 22 Zegrze Południe II d</v>
          </cell>
          <cell r="G38" t="str">
            <v>Stefanowski Andrzej</v>
          </cell>
          <cell r="H38" t="str">
            <v>Koło 51 Kolejarz</v>
          </cell>
          <cell r="I38" t="str">
            <v>Mika Józef</v>
          </cell>
          <cell r="J38" t="str">
            <v>Koło 31 Okoń</v>
          </cell>
          <cell r="K38" t="str">
            <v>Adamczyk Henryk</v>
          </cell>
        </row>
        <row r="39">
          <cell r="F39" t="str">
            <v>koło 29 Kobyłka</v>
          </cell>
          <cell r="G39" t="str">
            <v>Tomaszewski Lech</v>
          </cell>
          <cell r="H39" t="str">
            <v>Koło 31 Okoń</v>
          </cell>
          <cell r="I39" t="str">
            <v>Borkowski Wiesław</v>
          </cell>
        </row>
      </sheetData>
      <sheetData sheetId="3">
        <row r="2">
          <cell r="A2" t="str">
            <v>IV Eliminacyjne Zawody Spławikowe o "Mistrzostwo Okregu Mazowieckiego PZW"</v>
          </cell>
        </row>
        <row r="3">
          <cell r="A3" t="str">
            <v>rozegrane w dniu 13.09.2009 r. na Kanale Żerańskim w miejscowości Kobiałka</v>
          </cell>
        </row>
        <row r="22">
          <cell r="A22">
            <v>15</v>
          </cell>
        </row>
        <row r="108">
          <cell r="A108" t="str">
            <v>miejcowość, data Kobiałka 13.09.2009 r.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39"/>
  <sheetViews>
    <sheetView zoomScalePageLayoutView="0" workbookViewId="0" topLeftCell="A7">
      <selection activeCell="C22" sqref="C22"/>
    </sheetView>
  </sheetViews>
  <sheetFormatPr defaultColWidth="8.796875" defaultRowHeight="14.25"/>
  <cols>
    <col min="1" max="1" width="4.8984375" style="4" customWidth="1"/>
    <col min="2" max="2" width="23.09765625" style="4" customWidth="1"/>
    <col min="3" max="3" width="18.59765625" style="4" customWidth="1"/>
    <col min="4" max="4" width="9.59765625" style="4" customWidth="1"/>
    <col min="5" max="16" width="9" style="4" customWidth="1"/>
    <col min="17" max="17" width="9" style="43" customWidth="1"/>
    <col min="18" max="16384" width="9" style="4" customWidth="1"/>
  </cols>
  <sheetData>
    <row r="1" spans="1:18" ht="20.25">
      <c r="A1" s="34" t="s">
        <v>17</v>
      </c>
      <c r="B1" s="34"/>
      <c r="C1" s="34"/>
      <c r="D1" s="34"/>
      <c r="E1" s="34"/>
      <c r="F1" s="34"/>
      <c r="R1" s="44"/>
    </row>
    <row r="2" spans="1:18" s="11" customFormat="1" ht="15">
      <c r="A2" s="8" t="str">
        <f>'[1]S1'!A2</f>
        <v>IV Eliminacyjne Zawody Spławikowe o "Mistrzostwo Okregu Mazowieckiego PZW"</v>
      </c>
      <c r="B2" s="8"/>
      <c r="C2" s="8"/>
      <c r="D2" s="8"/>
      <c r="E2" s="8"/>
      <c r="F2" s="8"/>
      <c r="Q2" s="45"/>
      <c r="R2" s="46"/>
    </row>
    <row r="3" spans="1:18" s="11" customFormat="1" ht="15">
      <c r="A3" s="13" t="str">
        <f>'[1]S1'!A3</f>
        <v>rozegrane w dniu 13.09.2009 r. na Kanale Żerańskim w miejscowości Kobiałka</v>
      </c>
      <c r="B3" s="13"/>
      <c r="C3" s="13"/>
      <c r="D3" s="13"/>
      <c r="E3" s="13"/>
      <c r="F3" s="13"/>
      <c r="Q3" s="45"/>
      <c r="R3" s="46"/>
    </row>
    <row r="4" spans="1:18" ht="15" thickBot="1">
      <c r="A4" s="14"/>
      <c r="B4" s="14"/>
      <c r="C4" s="14"/>
      <c r="D4" s="14"/>
      <c r="E4" s="14"/>
      <c r="F4" s="14"/>
      <c r="R4" s="44"/>
    </row>
    <row r="5" spans="1:18" s="6" customFormat="1" ht="15" thickTop="1">
      <c r="A5" s="56" t="s">
        <v>3</v>
      </c>
      <c r="B5" s="59" t="s">
        <v>4</v>
      </c>
      <c r="C5" s="62" t="s">
        <v>5</v>
      </c>
      <c r="D5" s="63" t="s">
        <v>6</v>
      </c>
      <c r="E5" s="66" t="s">
        <v>7</v>
      </c>
      <c r="F5" s="69" t="s">
        <v>8</v>
      </c>
      <c r="Q5" s="47"/>
      <c r="R5" s="48"/>
    </row>
    <row r="6" spans="1:18" s="6" customFormat="1" ht="14.25">
      <c r="A6" s="57"/>
      <c r="B6" s="60"/>
      <c r="C6" s="60"/>
      <c r="D6" s="64"/>
      <c r="E6" s="67"/>
      <c r="F6" s="70"/>
      <c r="Q6" s="47"/>
      <c r="R6" s="48"/>
    </row>
    <row r="7" spans="1:18" s="6" customFormat="1" ht="15" thickBot="1">
      <c r="A7" s="58"/>
      <c r="B7" s="61"/>
      <c r="C7" s="61"/>
      <c r="D7" s="65"/>
      <c r="E7" s="68"/>
      <c r="F7" s="71"/>
      <c r="Q7" s="47"/>
      <c r="R7" s="48"/>
    </row>
    <row r="8" spans="1:53" ht="15">
      <c r="A8" s="16">
        <v>1</v>
      </c>
      <c r="B8" s="74" t="str">
        <f>IF('[1]W'!P8="","",'[1]W'!P8)</f>
        <v>Koło 41 Ostrów Mazowiecka</v>
      </c>
      <c r="C8" s="74" t="str">
        <f>IF('[1]W'!Q8="","",'[1]W'!Q8)</f>
        <v>Kulesza Jakub</v>
      </c>
      <c r="D8" s="17"/>
      <c r="E8" s="18"/>
      <c r="F8" s="19"/>
      <c r="G8" s="36"/>
      <c r="H8" s="37"/>
      <c r="I8" s="37"/>
      <c r="R8" s="44"/>
      <c r="BA8" s="4">
        <v>17</v>
      </c>
    </row>
    <row r="9" spans="1:53" ht="15">
      <c r="A9" s="23">
        <v>2</v>
      </c>
      <c r="B9" s="74" t="str">
        <f>IF('[1]W'!P17="","",'[1]W'!P17)</f>
        <v>Koło 18 Pruszków</v>
      </c>
      <c r="C9" s="74" t="str">
        <f>IF('[1]W'!Q17="","",'[1]W'!Q17)</f>
        <v>Skirski Łukasz</v>
      </c>
      <c r="D9" s="17"/>
      <c r="E9" s="18"/>
      <c r="F9" s="19"/>
      <c r="G9" s="36"/>
      <c r="H9" s="37"/>
      <c r="I9" s="37"/>
      <c r="R9" s="44"/>
      <c r="BA9" s="4">
        <v>6</v>
      </c>
    </row>
    <row r="10" spans="1:53" ht="15">
      <c r="A10" s="24">
        <v>3</v>
      </c>
      <c r="B10" s="74" t="str">
        <f>IF('[1]W'!P14="","",'[1]W'!P14)</f>
        <v>koło 4 Warszawa Praga Poł</v>
      </c>
      <c r="C10" s="74" t="str">
        <f>IF('[1]W'!Q14="","",'[1]W'!Q14)</f>
        <v>Kubicki Adrian</v>
      </c>
      <c r="D10" s="17"/>
      <c r="E10" s="18"/>
      <c r="F10" s="19"/>
      <c r="G10" s="36"/>
      <c r="H10" s="37"/>
      <c r="I10" s="37"/>
      <c r="R10" s="44"/>
      <c r="BA10" s="4">
        <v>36</v>
      </c>
    </row>
    <row r="11" spans="1:53" ht="15">
      <c r="A11" s="25">
        <v>4</v>
      </c>
      <c r="B11" s="74" t="str">
        <f>IF('[1]W'!P22="","",'[1]W'!P22)</f>
        <v>Koło 22 Zegrze Południe I d</v>
      </c>
      <c r="C11" s="74" t="str">
        <f>IF('[1]W'!Q22="","",'[1]W'!Q22)</f>
        <v>Śpiewak Aleksandra</v>
      </c>
      <c r="D11" s="17"/>
      <c r="E11" s="18"/>
      <c r="F11" s="19"/>
      <c r="G11" s="36"/>
      <c r="H11" s="37"/>
      <c r="I11" s="37"/>
      <c r="R11" s="44"/>
      <c r="BA11" s="4">
        <v>1</v>
      </c>
    </row>
    <row r="12" spans="1:53" ht="15">
      <c r="A12" s="25">
        <v>5</v>
      </c>
      <c r="B12" s="74" t="str">
        <f>IF('[1]W'!P10="","",'[1]W'!P10)</f>
        <v>Koło 17 Piaseczno</v>
      </c>
      <c r="C12" s="74" t="str">
        <f>IF('[1]W'!Q10="","",'[1]W'!Q10)</f>
        <v>Nalewczyński Maciej</v>
      </c>
      <c r="D12" s="17"/>
      <c r="E12" s="18"/>
      <c r="F12" s="19"/>
      <c r="G12" s="36"/>
      <c r="H12" s="37"/>
      <c r="I12" s="37"/>
      <c r="R12" s="44"/>
      <c r="BA12" s="4">
        <v>48</v>
      </c>
    </row>
    <row r="13" spans="1:53" ht="15">
      <c r="A13" s="25">
        <v>6</v>
      </c>
      <c r="B13" s="74" t="str">
        <f>IF('[1]W'!P29="","",'[1]W'!P29)</f>
        <v>Koło 35 Maków Miasto</v>
      </c>
      <c r="C13" s="74" t="str">
        <f>IF('[1]W'!Q29="","",'[1]W'!Q29)</f>
        <v>Olkowski Paweł</v>
      </c>
      <c r="D13" s="17"/>
      <c r="E13" s="18"/>
      <c r="F13" s="19"/>
      <c r="G13" s="36"/>
      <c r="H13" s="37"/>
      <c r="I13" s="37"/>
      <c r="BA13" s="4">
        <v>32</v>
      </c>
    </row>
    <row r="14" spans="1:53" ht="15">
      <c r="A14" s="25">
        <v>7</v>
      </c>
      <c r="B14" s="74" t="str">
        <f>IF('[1]W'!P28="","",'[1]W'!P28)</f>
        <v>Koło 23 Zielonka</v>
      </c>
      <c r="C14" s="74" t="str">
        <f>IF('[1]W'!Q28="","",'[1]W'!Q28)</f>
        <v>Kochański Patryk</v>
      </c>
      <c r="D14" s="17"/>
      <c r="E14" s="18"/>
      <c r="F14" s="19"/>
      <c r="G14" s="36"/>
      <c r="H14" s="37"/>
      <c r="I14" s="37"/>
      <c r="BA14" s="4">
        <v>30</v>
      </c>
    </row>
    <row r="15" spans="1:53" ht="15">
      <c r="A15" s="25">
        <v>8</v>
      </c>
      <c r="B15" s="74" t="str">
        <f>IF('[1]W'!P26="","",'[1]W'!P26)</f>
        <v>Koło 119 Komorowo</v>
      </c>
      <c r="C15" s="74" t="str">
        <f>IF('[1]W'!Q26="","",'[1]W'!Q26)</f>
        <v>Glinka Mateusz</v>
      </c>
      <c r="D15" s="17"/>
      <c r="E15" s="18"/>
      <c r="F15" s="19"/>
      <c r="G15" s="36"/>
      <c r="H15" s="37"/>
      <c r="I15" s="37"/>
      <c r="BA15" s="4">
        <v>43</v>
      </c>
    </row>
    <row r="16" spans="1:53" ht="15">
      <c r="A16" s="25">
        <v>9</v>
      </c>
      <c r="B16" s="74" t="str">
        <f>IF('[1]W'!P27="","",'[1]W'!P27)</f>
        <v>Konger Żoliborz 2</v>
      </c>
      <c r="C16" s="74" t="str">
        <f>IF('[1]W'!Q27="","",'[1]W'!Q27)</f>
        <v>Gwoździewicz Kamil</v>
      </c>
      <c r="D16" s="17"/>
      <c r="E16" s="18"/>
      <c r="F16" s="19"/>
      <c r="G16" s="36"/>
      <c r="H16" s="37"/>
      <c r="I16" s="37"/>
      <c r="BA16" s="4">
        <v>12</v>
      </c>
    </row>
    <row r="17" spans="1:53" ht="15">
      <c r="A17" s="25">
        <v>10</v>
      </c>
      <c r="B17" s="74" t="str">
        <f>IF('[1]W'!P25="","",'[1]W'!P25)</f>
        <v>Koło 1 Warszawa Śródmieście</v>
      </c>
      <c r="C17" s="74" t="str">
        <f>IF('[1]W'!Q25="","",'[1]W'!Q25)</f>
        <v>Dejnacki Maciej</v>
      </c>
      <c r="D17" s="17"/>
      <c r="E17" s="18"/>
      <c r="F17" s="19"/>
      <c r="G17" s="36"/>
      <c r="H17" s="37"/>
      <c r="I17" s="37"/>
      <c r="BA17" s="4">
        <v>25</v>
      </c>
    </row>
    <row r="18" spans="1:53" ht="15">
      <c r="A18" s="25">
        <v>11</v>
      </c>
      <c r="B18" s="74" t="str">
        <f>IF('[1]W'!P31="","",'[1]W'!P31)</f>
        <v>Koło 136 Ożarów Mazowiecki</v>
      </c>
      <c r="C18" s="74" t="str">
        <f>IF('[1]W'!Q31="","",'[1]W'!Q31)</f>
        <v>Pisarski Damian</v>
      </c>
      <c r="D18" s="17"/>
      <c r="E18" s="18"/>
      <c r="F18" s="19"/>
      <c r="G18" s="36"/>
      <c r="H18" s="37"/>
      <c r="I18" s="37"/>
      <c r="BA18" s="4">
        <v>26</v>
      </c>
    </row>
    <row r="19" spans="1:53" ht="15">
      <c r="A19" s="25">
        <v>12</v>
      </c>
      <c r="B19" s="74" t="str">
        <f>IF('[1]W'!P23="","",'[1]W'!P23)</f>
        <v>Koło 33 Rembertów</v>
      </c>
      <c r="C19" s="74" t="str">
        <f>IF('[1]W'!Q23="","",'[1]W'!Q23)</f>
        <v>Klimecki Krystian</v>
      </c>
      <c r="D19" s="17"/>
      <c r="E19" s="18"/>
      <c r="F19" s="19"/>
      <c r="G19" s="36"/>
      <c r="H19" s="37"/>
      <c r="I19" s="37"/>
      <c r="BA19" s="4">
        <v>51</v>
      </c>
    </row>
    <row r="20" spans="1:53" ht="15">
      <c r="A20" s="25">
        <v>13</v>
      </c>
      <c r="B20" s="74" t="str">
        <f>IF('[1]W'!P18="","",'[1]W'!P18)</f>
        <v>koło 29 Kobyłka</v>
      </c>
      <c r="C20" s="74" t="str">
        <f>IF('[1]W'!Q18="","",'[1]W'!Q18)</f>
        <v>Turek Krzysztof</v>
      </c>
      <c r="D20" s="17"/>
      <c r="E20" s="18"/>
      <c r="F20" s="19"/>
      <c r="G20" s="36"/>
      <c r="H20" s="37"/>
      <c r="I20" s="37"/>
      <c r="BA20" s="4">
        <v>53</v>
      </c>
    </row>
    <row r="21" spans="1:53" ht="15">
      <c r="A21" s="25">
        <v>14</v>
      </c>
      <c r="B21" s="74" t="str">
        <f>IF('[1]W'!P13="","",'[1]W'!P13)</f>
        <v>Koło 21 Wołomin</v>
      </c>
      <c r="C21" s="74" t="str">
        <f>IF('[1]W'!Q13="","",'[1]W'!Q13)</f>
        <v>Gać Maciej</v>
      </c>
      <c r="D21" s="17"/>
      <c r="E21" s="18"/>
      <c r="F21" s="19"/>
      <c r="G21" s="36"/>
      <c r="H21" s="37"/>
      <c r="I21" s="37"/>
      <c r="BA21" s="4">
        <v>22</v>
      </c>
    </row>
    <row r="22" spans="1:53" ht="15">
      <c r="A22" s="25">
        <v>15</v>
      </c>
      <c r="B22" s="74" t="str">
        <f>IF('[1]W'!P32="","",'[1]W'!P32)</f>
        <v>Koło 25 Karczew</v>
      </c>
      <c r="C22" s="74" t="str">
        <f>IF('[1]W'!Q32="","",'[1]W'!Q32)</f>
        <v>Lewandowski Tomasz</v>
      </c>
      <c r="D22" s="17"/>
      <c r="E22" s="18"/>
      <c r="F22" s="19"/>
      <c r="G22" s="36"/>
      <c r="H22" s="37"/>
      <c r="I22" s="37"/>
      <c r="BA22" s="4">
        <v>64</v>
      </c>
    </row>
    <row r="23" spans="1:53" ht="15">
      <c r="A23" s="25">
        <v>16</v>
      </c>
      <c r="B23" s="74" t="str">
        <f>IF('[1]W'!P24="","",'[1]W'!P24)</f>
        <v>Koło 17 Piaseczno</v>
      </c>
      <c r="C23" s="74" t="str">
        <f>IF('[1]W'!Q24="","",'[1]W'!Q24)</f>
        <v>Elertowicz Grzegorz</v>
      </c>
      <c r="D23" s="17"/>
      <c r="E23" s="18"/>
      <c r="F23" s="19"/>
      <c r="G23" s="36"/>
      <c r="H23" s="37"/>
      <c r="I23" s="37"/>
      <c r="BA23" s="4">
        <v>47</v>
      </c>
    </row>
    <row r="24" spans="1:53" ht="15">
      <c r="A24" s="25">
        <v>17</v>
      </c>
      <c r="B24" s="74" t="str">
        <f>IF('[1]W'!P11="","",'[1]W'!P11)</f>
        <v>Mirage WCM 3 Mokotów</v>
      </c>
      <c r="C24" s="74" t="str">
        <f>IF('[1]W'!Q11="","",'[1]W'!Q11)</f>
        <v>Kwocz Kacper</v>
      </c>
      <c r="D24" s="17"/>
      <c r="E24" s="18"/>
      <c r="F24" s="19"/>
      <c r="G24" s="36"/>
      <c r="H24" s="37"/>
      <c r="I24" s="37"/>
      <c r="BA24" s="4">
        <v>29</v>
      </c>
    </row>
    <row r="25" spans="1:53" ht="15">
      <c r="A25" s="25">
        <v>18</v>
      </c>
      <c r="B25" s="74" t="str">
        <f>IF('[1]W'!P15="","",'[1]W'!P15)</f>
        <v>Konger Żoliborz 2</v>
      </c>
      <c r="C25" s="74" t="str">
        <f>IF('[1]W'!Q15="","",'[1]W'!Q15)</f>
        <v>Nysztal Bartłomiej</v>
      </c>
      <c r="D25" s="17"/>
      <c r="E25" s="18"/>
      <c r="F25" s="19"/>
      <c r="G25" s="36"/>
      <c r="H25" s="37"/>
      <c r="I25" s="37"/>
      <c r="BA25" s="4">
        <v>44</v>
      </c>
    </row>
    <row r="26" spans="1:53" ht="15">
      <c r="A26" s="25">
        <v>19</v>
      </c>
      <c r="B26" s="74" t="str">
        <f>IF('[1]W'!P16="","",'[1]W'!P16)</f>
        <v>Koło 179 Odrodzenie</v>
      </c>
      <c r="C26" s="74" t="str">
        <f>IF('[1]W'!Q16="","",'[1]W'!Q16)</f>
        <v>Bałdyga Michał</v>
      </c>
      <c r="D26" s="17"/>
      <c r="E26" s="18"/>
      <c r="F26" s="19"/>
      <c r="G26" s="36"/>
      <c r="H26" s="37"/>
      <c r="I26" s="37"/>
      <c r="BA26" s="4">
        <v>13</v>
      </c>
    </row>
    <row r="27" spans="1:53" ht="15">
      <c r="A27" s="25">
        <v>20</v>
      </c>
      <c r="B27" s="74" t="str">
        <f>IF('[1]W'!P9="","",'[1]W'!P9)</f>
        <v>Sensas Szóstka W-wa</v>
      </c>
      <c r="C27" s="74" t="str">
        <f>IF('[1]W'!Q9="","",'[1]W'!Q9)</f>
        <v>Gajewski Adrian</v>
      </c>
      <c r="D27" s="17"/>
      <c r="E27" s="18"/>
      <c r="F27" s="19"/>
      <c r="G27" s="36"/>
      <c r="H27" s="37"/>
      <c r="I27" s="37"/>
      <c r="BA27" s="4">
        <v>49</v>
      </c>
    </row>
    <row r="28" spans="1:53" ht="15">
      <c r="A28" s="25">
        <v>21</v>
      </c>
      <c r="B28" s="74" t="str">
        <f>IF('[1]W'!P21="","",'[1]W'!P21)</f>
        <v>Koło 5 Warszawa Praga Pół</v>
      </c>
      <c r="C28" s="74" t="str">
        <f>IF('[1]W'!Q21="","",'[1]W'!Q21)</f>
        <v>Myszkowski Artur</v>
      </c>
      <c r="D28" s="17"/>
      <c r="E28" s="18"/>
      <c r="F28" s="19"/>
      <c r="G28" s="36"/>
      <c r="H28" s="37"/>
      <c r="I28" s="37"/>
      <c r="BA28" s="4">
        <v>45</v>
      </c>
    </row>
    <row r="29" spans="1:53" ht="15">
      <c r="A29" s="25">
        <v>22</v>
      </c>
      <c r="B29" s="74" t="str">
        <f>IF('[1]W'!P19="","",'[1]W'!P19)</f>
        <v>Koło 14 Marki</v>
      </c>
      <c r="C29" s="74" t="str">
        <f>IF('[1]W'!Q19="","",'[1]W'!Q19)</f>
        <v>Kaczmarczyk Piotr</v>
      </c>
      <c r="D29" s="17"/>
      <c r="E29" s="18"/>
      <c r="F29" s="19"/>
      <c r="G29" s="36"/>
      <c r="H29" s="37"/>
      <c r="I29" s="37"/>
      <c r="BA29" s="4">
        <v>5</v>
      </c>
    </row>
    <row r="30" spans="1:53" ht="15">
      <c r="A30" s="25">
        <v>23</v>
      </c>
      <c r="B30" s="74" t="str">
        <f>IF('[1]W'!P12="","",'[1]W'!P12)</f>
        <v>Koło 1 Warszawa Śródmieście</v>
      </c>
      <c r="C30" s="74" t="str">
        <f>IF('[1]W'!Q12="","",'[1]W'!Q12)</f>
        <v>Trębecki Jędrzej</v>
      </c>
      <c r="D30" s="17"/>
      <c r="E30" s="18"/>
      <c r="F30" s="19"/>
      <c r="G30" s="36"/>
      <c r="H30" s="37"/>
      <c r="I30" s="37"/>
      <c r="BA30" s="4">
        <v>2</v>
      </c>
    </row>
    <row r="31" spans="1:53" ht="15">
      <c r="A31" s="25">
        <v>24</v>
      </c>
      <c r="B31" s="74" t="str">
        <f>IF('[1]W'!P20="","",'[1]W'!P20)</f>
        <v>Koło 121 Okuniew </v>
      </c>
      <c r="C31" s="74" t="str">
        <f>IF('[1]W'!Q20="","",'[1]W'!Q20)</f>
        <v>Malinowski Piotr</v>
      </c>
      <c r="D31" s="17"/>
      <c r="E31" s="18"/>
      <c r="F31" s="19"/>
      <c r="G31" s="36"/>
      <c r="H31" s="37"/>
      <c r="I31" s="37"/>
      <c r="BA31" s="4">
        <v>50</v>
      </c>
    </row>
    <row r="32" spans="1:53" ht="15.75" thickBot="1">
      <c r="A32" s="25">
        <v>25</v>
      </c>
      <c r="B32" s="74" t="str">
        <f>IF('[1]W'!P30="","",'[1]W'!P30)</f>
        <v>Koło 1 Warszawa Śródmieście</v>
      </c>
      <c r="C32" s="74" t="str">
        <f>IF('[1]W'!Q30="","",'[1]W'!Q30)</f>
        <v>Łukasiewicz Piotr</v>
      </c>
      <c r="D32" s="17"/>
      <c r="E32" s="18"/>
      <c r="F32" s="19"/>
      <c r="G32" s="36"/>
      <c r="H32" s="37"/>
      <c r="I32" s="37"/>
      <c r="BA32" s="4">
        <v>58</v>
      </c>
    </row>
    <row r="33" spans="1:18" ht="15" thickTop="1">
      <c r="A33" s="39" t="str">
        <f>'[1]S1'!$A$108</f>
        <v>miejcowość, data Kobiałka 13.09.2009 r.</v>
      </c>
      <c r="B33" s="40"/>
      <c r="C33" s="28" t="s">
        <v>10</v>
      </c>
      <c r="D33" s="54" t="s">
        <v>11</v>
      </c>
      <c r="E33" s="54"/>
      <c r="F33" s="54"/>
      <c r="G33" s="29"/>
      <c r="H33" s="3"/>
      <c r="Q33" s="38"/>
      <c r="R33" s="38"/>
    </row>
    <row r="34" spans="1:18" ht="14.25">
      <c r="A34" s="30"/>
      <c r="B34" s="30"/>
      <c r="C34" s="31" t="s">
        <v>12</v>
      </c>
      <c r="D34" s="55" t="s">
        <v>13</v>
      </c>
      <c r="E34" s="55"/>
      <c r="F34" s="55"/>
      <c r="G34" s="30"/>
      <c r="H34" s="3"/>
      <c r="Q34" s="38"/>
      <c r="R34" s="38"/>
    </row>
    <row r="35" spans="1:6" ht="14.25">
      <c r="A35" s="32"/>
      <c r="B35" s="32"/>
      <c r="C35" s="32"/>
      <c r="D35" s="32"/>
      <c r="E35" s="32"/>
      <c r="F35" s="32"/>
    </row>
    <row r="36" spans="1:6" ht="14.25">
      <c r="A36" s="32"/>
      <c r="B36" s="32"/>
      <c r="C36" s="32"/>
      <c r="D36" s="32"/>
      <c r="E36" s="32"/>
      <c r="F36" s="32"/>
    </row>
    <row r="37" spans="1:6" ht="14.25">
      <c r="A37" s="32"/>
      <c r="B37" s="32"/>
      <c r="C37" s="32"/>
      <c r="D37" s="32"/>
      <c r="E37" s="32"/>
      <c r="F37" s="32"/>
    </row>
    <row r="39" ht="14.25">
      <c r="E39" s="33"/>
    </row>
  </sheetData>
  <sheetProtection/>
  <mergeCells count="8">
    <mergeCell ref="D33:F33"/>
    <mergeCell ref="D34:F34"/>
    <mergeCell ref="A5:A7"/>
    <mergeCell ref="B5:B7"/>
    <mergeCell ref="C5:C7"/>
    <mergeCell ref="D5:D7"/>
    <mergeCell ref="E5:E7"/>
    <mergeCell ref="F5:F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31"/>
  <sheetViews>
    <sheetView zoomScalePageLayoutView="0" workbookViewId="0" topLeftCell="A1">
      <selection activeCell="B18" sqref="B18"/>
    </sheetView>
  </sheetViews>
  <sheetFormatPr defaultColWidth="8.796875" defaultRowHeight="14.25"/>
  <cols>
    <col min="1" max="1" width="4.69921875" style="4" customWidth="1"/>
    <col min="2" max="2" width="20.19921875" style="4" customWidth="1"/>
    <col min="3" max="3" width="18.09765625" style="4" customWidth="1"/>
    <col min="4" max="16" width="9" style="4" customWidth="1"/>
    <col min="17" max="20" width="9" style="43" customWidth="1"/>
    <col min="21" max="16384" width="9" style="4" customWidth="1"/>
  </cols>
  <sheetData>
    <row r="1" spans="1:24" ht="20.25">
      <c r="A1" s="34" t="s">
        <v>18</v>
      </c>
      <c r="B1" s="34"/>
      <c r="C1" s="34"/>
      <c r="D1" s="34"/>
      <c r="E1" s="34"/>
      <c r="F1" s="34"/>
      <c r="W1" s="44"/>
      <c r="X1" s="44"/>
    </row>
    <row r="2" spans="1:24" s="11" customFormat="1" ht="15">
      <c r="A2" s="8" t="str">
        <f>'[1]S1'!A2</f>
        <v>IV Eliminacyjne Zawody Spławikowe o "Mistrzostwo Okregu Mazowieckiego PZW"</v>
      </c>
      <c r="B2" s="8"/>
      <c r="C2" s="8"/>
      <c r="D2" s="8"/>
      <c r="E2" s="8"/>
      <c r="F2" s="8"/>
      <c r="Q2" s="45"/>
      <c r="R2" s="45"/>
      <c r="S2" s="45"/>
      <c r="T2" s="45"/>
      <c r="W2" s="46"/>
      <c r="X2" s="46"/>
    </row>
    <row r="3" spans="1:24" s="11" customFormat="1" ht="15">
      <c r="A3" s="13" t="str">
        <f>'[1]S1'!A3</f>
        <v>rozegrane w dniu 13.09.2009 r. na Kanale Żerańskim w miejscowości Kobiałka</v>
      </c>
      <c r="B3" s="13"/>
      <c r="C3" s="13"/>
      <c r="D3" s="13"/>
      <c r="E3" s="13"/>
      <c r="F3" s="13"/>
      <c r="Q3" s="45"/>
      <c r="R3" s="45"/>
      <c r="S3" s="45"/>
      <c r="T3" s="45"/>
      <c r="W3" s="46"/>
      <c r="X3" s="46"/>
    </row>
    <row r="4" spans="1:24" ht="15" thickBot="1">
      <c r="A4" s="14"/>
      <c r="B4" s="14"/>
      <c r="C4" s="14"/>
      <c r="D4" s="14"/>
      <c r="E4" s="14"/>
      <c r="F4" s="14"/>
      <c r="W4" s="44"/>
      <c r="X4" s="44"/>
    </row>
    <row r="5" spans="1:24" s="6" customFormat="1" ht="15" thickTop="1">
      <c r="A5" s="56" t="s">
        <v>3</v>
      </c>
      <c r="B5" s="59" t="s">
        <v>4</v>
      </c>
      <c r="C5" s="62" t="s">
        <v>5</v>
      </c>
      <c r="D5" s="63" t="s">
        <v>6</v>
      </c>
      <c r="E5" s="66" t="s">
        <v>7</v>
      </c>
      <c r="F5" s="69" t="s">
        <v>8</v>
      </c>
      <c r="Q5" s="47"/>
      <c r="R5" s="47"/>
      <c r="S5" s="47"/>
      <c r="T5" s="47"/>
      <c r="W5" s="48"/>
      <c r="X5" s="48"/>
    </row>
    <row r="6" spans="1:24" s="6" customFormat="1" ht="14.25">
      <c r="A6" s="57"/>
      <c r="B6" s="60"/>
      <c r="C6" s="60"/>
      <c r="D6" s="64"/>
      <c r="E6" s="67"/>
      <c r="F6" s="70"/>
      <c r="Q6" s="47"/>
      <c r="R6" s="47"/>
      <c r="S6" s="47"/>
      <c r="T6" s="47"/>
      <c r="W6" s="48"/>
      <c r="X6" s="48"/>
    </row>
    <row r="7" spans="1:24" s="6" customFormat="1" ht="15" thickBot="1">
      <c r="A7" s="58"/>
      <c r="B7" s="61"/>
      <c r="C7" s="61"/>
      <c r="D7" s="65"/>
      <c r="E7" s="68"/>
      <c r="F7" s="71"/>
      <c r="Q7" s="47"/>
      <c r="R7" s="47"/>
      <c r="S7" s="47"/>
      <c r="T7" s="47"/>
      <c r="W7" s="48"/>
      <c r="X7" s="48"/>
    </row>
    <row r="8" spans="1:53" ht="15">
      <c r="A8" s="16">
        <v>1</v>
      </c>
      <c r="B8" s="74" t="str">
        <f>IF('[1]W'!R17="","",'[1]W'!R17)</f>
        <v>Koło 140 Tłuszcz</v>
      </c>
      <c r="C8" s="74" t="str">
        <f>IF('[1]W'!S17="","",'[1]W'!S17)</f>
        <v>Król Damian</v>
      </c>
      <c r="D8" s="17"/>
      <c r="E8" s="18"/>
      <c r="F8" s="19"/>
      <c r="G8" s="36"/>
      <c r="H8" s="37"/>
      <c r="I8" s="37"/>
      <c r="W8" s="44"/>
      <c r="X8" s="44"/>
      <c r="BA8" s="4">
        <v>17</v>
      </c>
    </row>
    <row r="9" spans="1:53" ht="15">
      <c r="A9" s="23">
        <v>2</v>
      </c>
      <c r="B9" s="74" t="str">
        <f>IF('[1]W'!R15="","",'[1]W'!R15)</f>
        <v>Koło 5 Warszawa Praga Pół</v>
      </c>
      <c r="C9" s="74" t="str">
        <f>IF('[1]W'!S15="","",'[1]W'!S15)</f>
        <v>Eychler Damian</v>
      </c>
      <c r="D9" s="17"/>
      <c r="E9" s="18"/>
      <c r="F9" s="19"/>
      <c r="G9" s="36"/>
      <c r="H9" s="37"/>
      <c r="I9" s="37"/>
      <c r="W9" s="44"/>
      <c r="X9" s="44"/>
      <c r="BA9" s="4">
        <v>6</v>
      </c>
    </row>
    <row r="10" spans="1:53" ht="15">
      <c r="A10" s="24">
        <v>3</v>
      </c>
      <c r="B10" s="74" t="str">
        <f>IF('[1]W'!R13="","",'[1]W'!R13)</f>
        <v>Koło 140 Tłuszcz</v>
      </c>
      <c r="C10" s="74" t="str">
        <f>IF('[1]W'!S13="","",'[1]W'!S13)</f>
        <v>Rudnik Klaudia</v>
      </c>
      <c r="D10" s="17"/>
      <c r="E10" s="18"/>
      <c r="F10" s="19"/>
      <c r="G10" s="36"/>
      <c r="H10" s="37"/>
      <c r="I10" s="37"/>
      <c r="W10" s="44"/>
      <c r="X10" s="44"/>
      <c r="BA10" s="4">
        <v>36</v>
      </c>
    </row>
    <row r="11" spans="1:53" ht="15">
      <c r="A11" s="25">
        <v>4</v>
      </c>
      <c r="B11" s="74" t="str">
        <f>IF('[1]W'!R10="","",'[1]W'!R10)</f>
        <v>Koło 14 Marki </v>
      </c>
      <c r="C11" s="74" t="str">
        <f>IF('[1]W'!S10="","",'[1]W'!S10)</f>
        <v>Fill Karol</v>
      </c>
      <c r="D11" s="17"/>
      <c r="E11" s="18"/>
      <c r="F11" s="19"/>
      <c r="G11" s="36"/>
      <c r="H11" s="37"/>
      <c r="I11" s="37"/>
      <c r="W11" s="44"/>
      <c r="X11" s="44"/>
      <c r="BA11" s="4">
        <v>1</v>
      </c>
    </row>
    <row r="12" spans="1:53" ht="15">
      <c r="A12" s="25">
        <v>5</v>
      </c>
      <c r="B12" s="74" t="str">
        <f>IF('[1]W'!R18="","",'[1]W'!R18)</f>
        <v>Koło 140 Tłuszcz</v>
      </c>
      <c r="C12" s="74" t="str">
        <f>IF('[1]W'!S18="","",'[1]W'!S18)</f>
        <v>Sasin Mateusz</v>
      </c>
      <c r="D12" s="17"/>
      <c r="E12" s="18"/>
      <c r="F12" s="19"/>
      <c r="G12" s="36"/>
      <c r="H12" s="37"/>
      <c r="I12" s="37"/>
      <c r="W12" s="44"/>
      <c r="X12" s="44"/>
      <c r="BA12" s="4">
        <v>48</v>
      </c>
    </row>
    <row r="13" spans="1:53" ht="15">
      <c r="A13" s="25">
        <v>6</v>
      </c>
      <c r="B13" s="74" t="str">
        <f>IF('[1]W'!R22="","",'[1]W'!R22)</f>
        <v>Koło 140 Tłuszcz</v>
      </c>
      <c r="C13" s="74" t="str">
        <f>IF('[1]W'!S22="","",'[1]W'!S22)</f>
        <v>Rudnik Martyna</v>
      </c>
      <c r="D13" s="17"/>
      <c r="E13" s="18"/>
      <c r="F13" s="19"/>
      <c r="G13" s="36"/>
      <c r="H13" s="37"/>
      <c r="I13" s="37"/>
      <c r="W13" s="44"/>
      <c r="X13" s="44"/>
      <c r="BA13" s="4">
        <v>32</v>
      </c>
    </row>
    <row r="14" spans="1:53" ht="15">
      <c r="A14" s="25">
        <v>7</v>
      </c>
      <c r="B14" s="74" t="str">
        <f>IF('[1]W'!R8="","",'[1]W'!R8)</f>
        <v>Koło 29 Kobyłka</v>
      </c>
      <c r="C14" s="74" t="str">
        <f>IF('[1]W'!S8="","",'[1]W'!S8)</f>
        <v>Turek Mateusz</v>
      </c>
      <c r="D14" s="17"/>
      <c r="E14" s="18"/>
      <c r="F14" s="19"/>
      <c r="G14" s="36"/>
      <c r="H14" s="37"/>
      <c r="I14" s="37"/>
      <c r="W14" s="44"/>
      <c r="X14" s="44"/>
      <c r="BA14" s="4">
        <v>30</v>
      </c>
    </row>
    <row r="15" spans="1:53" ht="15">
      <c r="A15" s="25">
        <v>8</v>
      </c>
      <c r="B15" s="74" t="str">
        <f>IF('[1]W'!R19="","",'[1]W'!R19)</f>
        <v>Koło 1 Warszawa Śródmieście</v>
      </c>
      <c r="C15" s="74" t="str">
        <f>IF('[1]W'!S19="","",'[1]W'!S19)</f>
        <v>Kowalski Stanisław</v>
      </c>
      <c r="D15" s="17"/>
      <c r="E15" s="18"/>
      <c r="F15" s="19"/>
      <c r="G15" s="36"/>
      <c r="H15" s="37"/>
      <c r="I15" s="37"/>
      <c r="W15" s="44"/>
      <c r="X15" s="44"/>
      <c r="BA15" s="4">
        <v>43</v>
      </c>
    </row>
    <row r="16" spans="1:53" ht="15">
      <c r="A16" s="25">
        <v>9</v>
      </c>
      <c r="B16" s="74" t="str">
        <f>IF('[1]W'!R12="","",'[1]W'!R12)</f>
        <v>Koło 140 Tłuszcz</v>
      </c>
      <c r="C16" s="74" t="str">
        <f>IF('[1]W'!S12="","",'[1]W'!S12)</f>
        <v>Suchodolska Sylwia</v>
      </c>
      <c r="D16" s="17"/>
      <c r="E16" s="18"/>
      <c r="F16" s="19"/>
      <c r="G16" s="36"/>
      <c r="H16" s="37"/>
      <c r="I16" s="37"/>
      <c r="W16" s="44"/>
      <c r="X16" s="44"/>
      <c r="BA16" s="4">
        <v>12</v>
      </c>
    </row>
    <row r="17" spans="1:53" ht="15">
      <c r="A17" s="25">
        <v>10</v>
      </c>
      <c r="B17" s="74" t="str">
        <f>IF('[1]W'!R11="","",'[1]W'!R11)</f>
        <v>Koło 1 Warszawa Śródmieście</v>
      </c>
      <c r="C17" s="74" t="str">
        <f>IF('[1]W'!S11="","",'[1]W'!S11)</f>
        <v>Szubert Patryk</v>
      </c>
      <c r="D17" s="17"/>
      <c r="E17" s="18"/>
      <c r="F17" s="19"/>
      <c r="G17" s="36"/>
      <c r="H17" s="37"/>
      <c r="I17" s="37"/>
      <c r="W17" s="44"/>
      <c r="X17" s="44"/>
      <c r="BA17" s="4">
        <v>25</v>
      </c>
    </row>
    <row r="18" spans="1:53" ht="15">
      <c r="A18" s="25">
        <v>11</v>
      </c>
      <c r="B18" s="74" t="str">
        <f>IF('[1]W'!R21="","",'[1]W'!R21)</f>
        <v>koło 17 Piaseczno</v>
      </c>
      <c r="C18" s="74" t="str">
        <f>IF('[1]W'!S21="","",'[1]W'!S21)</f>
        <v>Zawadzki Sebastian</v>
      </c>
      <c r="D18" s="17"/>
      <c r="E18" s="18"/>
      <c r="F18" s="19"/>
      <c r="G18" s="36"/>
      <c r="H18" s="37"/>
      <c r="I18" s="37"/>
      <c r="W18" s="44"/>
      <c r="BA18" s="4">
        <v>26</v>
      </c>
    </row>
    <row r="19" spans="1:53" ht="15">
      <c r="A19" s="25">
        <v>12</v>
      </c>
      <c r="B19" s="74" t="str">
        <f>IF('[1]W'!R14="","",'[1]W'!R14)</f>
        <v>Koło 179 Odrodzenie</v>
      </c>
      <c r="C19" s="74" t="str">
        <f>IF('[1]W'!S14="","",'[1]W'!S14)</f>
        <v>Czerniawski Szymon</v>
      </c>
      <c r="D19" s="17"/>
      <c r="E19" s="18"/>
      <c r="F19" s="19"/>
      <c r="G19" s="36"/>
      <c r="H19" s="37"/>
      <c r="I19" s="37"/>
      <c r="W19" s="44"/>
      <c r="BA19" s="4">
        <v>51</v>
      </c>
    </row>
    <row r="20" spans="1:53" ht="15">
      <c r="A20" s="25">
        <v>13</v>
      </c>
      <c r="B20" s="74" t="str">
        <f>IF('[1]W'!R16="","",'[1]W'!R16)</f>
        <v>Koło 29 Kobyłka</v>
      </c>
      <c r="C20" s="74" t="str">
        <f>IF('[1]W'!S16="","",'[1]W'!S16)</f>
        <v>Turek Michał</v>
      </c>
      <c r="D20" s="17"/>
      <c r="E20" s="18"/>
      <c r="F20" s="19"/>
      <c r="G20" s="36"/>
      <c r="H20" s="37"/>
      <c r="I20" s="37"/>
      <c r="W20" s="44"/>
      <c r="BA20" s="4">
        <v>53</v>
      </c>
    </row>
    <row r="21" spans="1:53" ht="15">
      <c r="A21" s="25">
        <v>14</v>
      </c>
      <c r="B21" s="74" t="str">
        <f>IF('[1]W'!R24="","",'[1]W'!R24)</f>
        <v>Koło 25 Karczew</v>
      </c>
      <c r="C21" s="74" t="str">
        <f>IF('[1]W'!S24="","",'[1]W'!S24)</f>
        <v>Piwowarczyk Janusz</v>
      </c>
      <c r="D21" s="17"/>
      <c r="E21" s="18"/>
      <c r="F21" s="19"/>
      <c r="G21" s="36"/>
      <c r="H21" s="37"/>
      <c r="I21" s="37"/>
      <c r="W21" s="44"/>
      <c r="BA21" s="4">
        <v>22</v>
      </c>
    </row>
    <row r="22" spans="1:53" ht="15">
      <c r="A22" s="25">
        <v>15</v>
      </c>
      <c r="B22" s="74" t="str">
        <f>IF('[1]W'!R9="","",'[1]W'!R9)</f>
        <v>Koło 140 Tłuszcz</v>
      </c>
      <c r="C22" s="74" t="str">
        <f>IF('[1]W'!S9="","",'[1]W'!S9)</f>
        <v>Sasin Piotr</v>
      </c>
      <c r="D22" s="17"/>
      <c r="E22" s="18"/>
      <c r="F22" s="19"/>
      <c r="G22" s="36"/>
      <c r="H22" s="37"/>
      <c r="I22" s="37"/>
      <c r="W22" s="44"/>
      <c r="BA22" s="4">
        <v>64</v>
      </c>
    </row>
    <row r="23" spans="1:53" ht="15">
      <c r="A23" s="25">
        <v>16</v>
      </c>
      <c r="B23" s="74" t="str">
        <f>IF('[1]W'!R23="","",'[1]W'!R23)</f>
        <v>Koło 140 Tłuszcz</v>
      </c>
      <c r="C23" s="74" t="str">
        <f>IF('[1]W'!S23="","",'[1]W'!S23)</f>
        <v>Baranowski Przemysław</v>
      </c>
      <c r="D23" s="17"/>
      <c r="E23" s="18"/>
      <c r="F23" s="19"/>
      <c r="G23" s="36"/>
      <c r="H23" s="37"/>
      <c r="I23" s="37"/>
      <c r="W23" s="44"/>
      <c r="BA23" s="4">
        <v>47</v>
      </c>
    </row>
    <row r="24" spans="1:53" ht="15.75" thickBot="1">
      <c r="A24" s="25">
        <v>17</v>
      </c>
      <c r="B24" s="74" t="str">
        <f>IF('[1]W'!R20="","",'[1]W'!R20)</f>
        <v>Koło 23 Zielonka</v>
      </c>
      <c r="C24" s="74" t="str">
        <f>IF('[1]W'!S20="","",'[1]W'!S20)</f>
        <v>Makowiecka Justyna</v>
      </c>
      <c r="D24" s="17"/>
      <c r="E24" s="18"/>
      <c r="F24" s="19"/>
      <c r="G24" s="36"/>
      <c r="H24" s="37"/>
      <c r="I24" s="37"/>
      <c r="W24" s="44"/>
      <c r="BA24" s="4">
        <v>29</v>
      </c>
    </row>
    <row r="25" spans="1:18" ht="15" thickTop="1">
      <c r="A25" s="39" t="str">
        <f>'[1]S1'!$A$108</f>
        <v>miejcowość, data Kobiałka 13.09.2009 r.</v>
      </c>
      <c r="B25" s="40"/>
      <c r="C25" s="28" t="s">
        <v>10</v>
      </c>
      <c r="D25" s="54" t="s">
        <v>11</v>
      </c>
      <c r="E25" s="54"/>
      <c r="F25" s="54"/>
      <c r="G25" s="29"/>
      <c r="H25" s="3"/>
      <c r="Q25" s="38"/>
      <c r="R25" s="38"/>
    </row>
    <row r="26" spans="1:18" ht="14.25">
      <c r="A26" s="30"/>
      <c r="B26" s="30"/>
      <c r="C26" s="31" t="s">
        <v>12</v>
      </c>
      <c r="D26" s="55" t="s">
        <v>13</v>
      </c>
      <c r="E26" s="55"/>
      <c r="F26" s="55"/>
      <c r="G26" s="30"/>
      <c r="H26" s="3"/>
      <c r="Q26" s="38"/>
      <c r="R26" s="38"/>
    </row>
    <row r="27" spans="1:6" ht="14.25">
      <c r="A27" s="32"/>
      <c r="B27" s="32"/>
      <c r="C27" s="32"/>
      <c r="D27" s="32"/>
      <c r="E27" s="32"/>
      <c r="F27" s="32"/>
    </row>
    <row r="28" spans="1:6" ht="14.25">
      <c r="A28" s="32"/>
      <c r="B28" s="32"/>
      <c r="C28" s="32"/>
      <c r="D28" s="32"/>
      <c r="E28" s="32"/>
      <c r="F28" s="32"/>
    </row>
    <row r="29" spans="1:6" ht="14.25">
      <c r="A29" s="32"/>
      <c r="B29" s="32"/>
      <c r="C29" s="32"/>
      <c r="D29" s="32"/>
      <c r="E29" s="32"/>
      <c r="F29" s="32"/>
    </row>
    <row r="31" ht="14.25">
      <c r="E31" s="33"/>
    </row>
  </sheetData>
  <sheetProtection/>
  <mergeCells count="8">
    <mergeCell ref="D25:F25"/>
    <mergeCell ref="D26:F26"/>
    <mergeCell ref="A5:A7"/>
    <mergeCell ref="B5:B7"/>
    <mergeCell ref="C5:C7"/>
    <mergeCell ref="D5:D7"/>
    <mergeCell ref="E5:E7"/>
    <mergeCell ref="F5:F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33"/>
  <sheetViews>
    <sheetView zoomScalePageLayoutView="0" workbookViewId="0" topLeftCell="A4">
      <selection activeCell="C13" sqref="C13"/>
    </sheetView>
  </sheetViews>
  <sheetFormatPr defaultColWidth="8.796875" defaultRowHeight="14.25"/>
  <cols>
    <col min="1" max="1" width="3.3984375" style="4" customWidth="1"/>
    <col min="2" max="2" width="24.09765625" style="4" customWidth="1"/>
    <col min="3" max="3" width="17.8984375" style="4" customWidth="1"/>
    <col min="4" max="16384" width="9" style="4" customWidth="1"/>
  </cols>
  <sheetData>
    <row r="1" spans="1:6" ht="20.25">
      <c r="A1" s="34" t="s">
        <v>19</v>
      </c>
      <c r="B1" s="34"/>
      <c r="C1" s="34"/>
      <c r="D1" s="34"/>
      <c r="E1" s="34"/>
      <c r="F1" s="34"/>
    </row>
    <row r="2" spans="1:6" s="11" customFormat="1" ht="15">
      <c r="A2" s="8" t="str">
        <f>'[1]S1'!A2</f>
        <v>IV Eliminacyjne Zawody Spławikowe o "Mistrzostwo Okregu Mazowieckiego PZW"</v>
      </c>
      <c r="B2" s="8"/>
      <c r="C2" s="8"/>
      <c r="D2" s="8"/>
      <c r="E2" s="8"/>
      <c r="F2" s="8"/>
    </row>
    <row r="3" spans="1:6" s="11" customFormat="1" ht="15">
      <c r="A3" s="13" t="str">
        <f>'[1]S1'!A3</f>
        <v>rozegrane w dniu 13.09.2009 r. na Kanale Żerańskim w miejscowości Kobiałka</v>
      </c>
      <c r="B3" s="13"/>
      <c r="C3" s="13"/>
      <c r="D3" s="13"/>
      <c r="E3" s="13"/>
      <c r="F3" s="13"/>
    </row>
    <row r="4" spans="1:6" ht="15" thickBot="1">
      <c r="A4" s="14"/>
      <c r="B4" s="14"/>
      <c r="C4" s="14"/>
      <c r="D4" s="14"/>
      <c r="E4" s="14"/>
      <c r="F4" s="14"/>
    </row>
    <row r="5" spans="1:6" s="6" customFormat="1" ht="15" thickTop="1">
      <c r="A5" s="56" t="s">
        <v>3</v>
      </c>
      <c r="B5" s="59" t="s">
        <v>4</v>
      </c>
      <c r="C5" s="62" t="s">
        <v>5</v>
      </c>
      <c r="D5" s="63" t="s">
        <v>6</v>
      </c>
      <c r="E5" s="66" t="s">
        <v>7</v>
      </c>
      <c r="F5" s="69" t="s">
        <v>8</v>
      </c>
    </row>
    <row r="6" spans="1:6" s="6" customFormat="1" ht="14.25">
      <c r="A6" s="57"/>
      <c r="B6" s="60"/>
      <c r="C6" s="60"/>
      <c r="D6" s="64"/>
      <c r="E6" s="67"/>
      <c r="F6" s="70"/>
    </row>
    <row r="7" spans="1:6" s="6" customFormat="1" ht="15" thickBot="1">
      <c r="A7" s="58"/>
      <c r="B7" s="61"/>
      <c r="C7" s="61"/>
      <c r="D7" s="65"/>
      <c r="E7" s="68"/>
      <c r="F7" s="71"/>
    </row>
    <row r="8" spans="1:53" ht="15">
      <c r="A8" s="16">
        <v>1</v>
      </c>
      <c r="B8" s="74" t="str">
        <f>IF('[1]W'!L9="","",'[1]W'!L9)</f>
        <v>Sensas Szóstka W-wa</v>
      </c>
      <c r="C8" s="74" t="str">
        <f>IF('[1]W'!M9="","",'[1]W'!M9)</f>
        <v>Kostka Bogumiła</v>
      </c>
      <c r="D8" s="17"/>
      <c r="E8" s="18"/>
      <c r="F8" s="19"/>
      <c r="G8" s="36"/>
      <c r="H8" s="37"/>
      <c r="BA8" s="4">
        <v>4</v>
      </c>
    </row>
    <row r="9" spans="1:53" ht="15">
      <c r="A9" s="23">
        <v>2</v>
      </c>
      <c r="B9" s="74" t="str">
        <f>IF('[1]W'!L14="","",'[1]W'!L14)</f>
        <v>koło 4 Warszawa Praga Poł</v>
      </c>
      <c r="C9" s="74" t="str">
        <f>IF('[1]W'!M14="","",'[1]W'!M14)</f>
        <v>Warchoł Barbara</v>
      </c>
      <c r="D9" s="17"/>
      <c r="E9" s="18"/>
      <c r="F9" s="19"/>
      <c r="G9" s="36"/>
      <c r="H9" s="37"/>
      <c r="BA9" s="4">
        <v>25</v>
      </c>
    </row>
    <row r="10" spans="1:53" ht="15">
      <c r="A10" s="24">
        <v>3</v>
      </c>
      <c r="B10" s="74" t="str">
        <f>IF('[1]W'!L8="","",'[1]W'!L8)</f>
        <v>Koło 41 Ostrów Mazowiecka</v>
      </c>
      <c r="C10" s="74" t="str">
        <f>IF('[1]W'!M8="","",'[1]W'!M8)</f>
        <v>Duda Izabela</v>
      </c>
      <c r="D10" s="17"/>
      <c r="E10" s="18"/>
      <c r="F10" s="19"/>
      <c r="G10" s="36"/>
      <c r="H10" s="37"/>
      <c r="BA10" s="4">
        <v>16</v>
      </c>
    </row>
    <row r="11" spans="1:53" ht="15">
      <c r="A11" s="25">
        <v>4</v>
      </c>
      <c r="B11" s="74" t="str">
        <f>IF('[1]W'!L18="","",'[1]W'!L18)</f>
        <v>koło 29 Kobyłka</v>
      </c>
      <c r="C11" s="74" t="str">
        <f>IF('[1]W'!M18="","",'[1]W'!M18)</f>
        <v>Szpondowska Martyna</v>
      </c>
      <c r="D11" s="17"/>
      <c r="E11" s="18"/>
      <c r="F11" s="19"/>
      <c r="G11" s="36"/>
      <c r="H11" s="37"/>
      <c r="BA11" s="4">
        <v>2</v>
      </c>
    </row>
    <row r="12" spans="1:53" ht="15">
      <c r="A12" s="25">
        <v>5</v>
      </c>
      <c r="B12" s="74" t="str">
        <f>IF('[1]W'!L20="","",'[1]W'!L20)</f>
        <v>Koło 121 Okuniew </v>
      </c>
      <c r="C12" s="74" t="str">
        <f>IF('[1]W'!M20="","",'[1]W'!M20)</f>
        <v>Gajewicz Wanda</v>
      </c>
      <c r="D12" s="17"/>
      <c r="E12" s="18"/>
      <c r="F12" s="19"/>
      <c r="G12" s="36"/>
      <c r="H12" s="37"/>
      <c r="BA12" s="4">
        <v>1</v>
      </c>
    </row>
    <row r="13" spans="1:53" ht="15">
      <c r="A13" s="25">
        <v>6</v>
      </c>
      <c r="B13" s="74" t="str">
        <f>IF('[1]W'!L10="","",'[1]W'!L10)</f>
        <v>Koło 17 Piaseczno</v>
      </c>
      <c r="C13" s="74" t="str">
        <f>IF('[1]W'!M10="","",'[1]W'!M10)</f>
        <v>Górska Małgorzata</v>
      </c>
      <c r="D13" s="17"/>
      <c r="E13" s="18"/>
      <c r="F13" s="19"/>
      <c r="G13" s="36"/>
      <c r="H13" s="37"/>
      <c r="BA13" s="4">
        <v>5</v>
      </c>
    </row>
    <row r="14" spans="1:53" ht="15">
      <c r="A14" s="25">
        <v>7</v>
      </c>
      <c r="B14" s="74" t="str">
        <f>IF('[1]W'!L21="","",'[1]W'!L21)</f>
        <v>Koło 5 Warszawa Praga Pół</v>
      </c>
      <c r="C14" s="74" t="str">
        <f>IF('[1]W'!M21="","",'[1]W'!M21)</f>
        <v>Janiak Wanda</v>
      </c>
      <c r="D14" s="17"/>
      <c r="E14" s="18"/>
      <c r="F14" s="19"/>
      <c r="G14" s="36"/>
      <c r="H14" s="37"/>
      <c r="BA14" s="4">
        <v>3</v>
      </c>
    </row>
    <row r="15" spans="1:53" ht="15">
      <c r="A15" s="25">
        <v>8</v>
      </c>
      <c r="B15" s="74" t="str">
        <f>IF('[1]W'!L19="","",'[1]W'!L19)</f>
        <v>Koło 14 Marki</v>
      </c>
      <c r="C15" s="74" t="str">
        <f>IF('[1]W'!M19="","",'[1]W'!M19)</f>
        <v>Drzewicka Magdalena</v>
      </c>
      <c r="D15" s="17"/>
      <c r="E15" s="18"/>
      <c r="F15" s="19"/>
      <c r="G15" s="36"/>
      <c r="H15" s="37"/>
      <c r="BA15" s="4">
        <v>12</v>
      </c>
    </row>
    <row r="16" spans="1:53" ht="15">
      <c r="A16" s="25">
        <v>9</v>
      </c>
      <c r="B16" s="74" t="str">
        <f>IF('[1]W'!L23="","",'[1]W'!L23)</f>
        <v>koło 4 Warszawa Praga Poł</v>
      </c>
      <c r="C16" s="74" t="str">
        <f>IF('[1]W'!M23="","",'[1]W'!M23)</f>
        <v>Bartosiewicz Ewelina</v>
      </c>
      <c r="D16" s="17"/>
      <c r="E16" s="18"/>
      <c r="F16" s="19"/>
      <c r="G16" s="36"/>
      <c r="H16" s="37"/>
      <c r="BA16" s="4">
        <v>13</v>
      </c>
    </row>
    <row r="17" spans="1:53" ht="15">
      <c r="A17" s="25">
        <v>10</v>
      </c>
      <c r="B17" s="74" t="str">
        <f>IF('[1]W'!L16="","",'[1]W'!L16)</f>
        <v>Koło 179 Odrodzenie</v>
      </c>
      <c r="C17" s="74" t="str">
        <f>IF('[1]W'!M16="","",'[1]W'!M16)</f>
        <v>Gulewicz Renata</v>
      </c>
      <c r="D17" s="17"/>
      <c r="E17" s="18"/>
      <c r="F17" s="19"/>
      <c r="G17" s="36"/>
      <c r="H17" s="37"/>
      <c r="BA17" s="4">
        <v>11</v>
      </c>
    </row>
    <row r="18" spans="1:53" ht="15">
      <c r="A18" s="25">
        <v>11</v>
      </c>
      <c r="B18" s="74" t="str">
        <f>IF('[1]W'!L15="","",'[1]W'!L15)</f>
        <v>Konger Żoliborz 2</v>
      </c>
      <c r="C18" s="74" t="str">
        <f>IF('[1]W'!M15="","",'[1]W'!M15)</f>
        <v>Wolicka Jolanta</v>
      </c>
      <c r="D18" s="17"/>
      <c r="E18" s="18"/>
      <c r="F18" s="19"/>
      <c r="G18" s="36"/>
      <c r="H18" s="37"/>
      <c r="BA18" s="4">
        <v>18</v>
      </c>
    </row>
    <row r="19" spans="1:53" ht="15">
      <c r="A19" s="25">
        <v>12</v>
      </c>
      <c r="B19" s="74" t="str">
        <f>IF('[1]W'!L13="","",'[1]W'!L13)</f>
        <v>Koło 21 Wołomin</v>
      </c>
      <c r="C19" s="74" t="str">
        <f>IF('[1]W'!M13="","",'[1]W'!M13)</f>
        <v>Gać Agata</v>
      </c>
      <c r="D19" s="17"/>
      <c r="E19" s="18"/>
      <c r="F19" s="19"/>
      <c r="G19" s="36"/>
      <c r="H19" s="37"/>
      <c r="BA19" s="4">
        <v>14</v>
      </c>
    </row>
    <row r="20" spans="1:53" ht="15">
      <c r="A20" s="25">
        <v>13</v>
      </c>
      <c r="B20" s="74" t="str">
        <f>IF('[1]W'!L12="","",'[1]W'!L12)</f>
        <v>Koło 1 Warszawa Śródmieście</v>
      </c>
      <c r="C20" s="74" t="str">
        <f>IF('[1]W'!M12="","",'[1]W'!M12)</f>
        <v>Mostowska Aleksandra</v>
      </c>
      <c r="D20" s="17"/>
      <c r="E20" s="18"/>
      <c r="F20" s="19"/>
      <c r="G20" s="36"/>
      <c r="H20" s="37"/>
      <c r="BA20" s="4">
        <v>9</v>
      </c>
    </row>
    <row r="21" spans="1:53" ht="15">
      <c r="A21" s="25">
        <v>14</v>
      </c>
      <c r="B21" s="74" t="str">
        <f>IF('[1]W'!L11="","",'[1]W'!L11)</f>
        <v>Mirage WCM 3 Mokotów</v>
      </c>
      <c r="C21" s="74" t="str">
        <f>IF('[1]W'!M11="","",'[1]W'!M11)</f>
        <v>Studniarz Barbara</v>
      </c>
      <c r="D21" s="17"/>
      <c r="E21" s="18"/>
      <c r="F21" s="19"/>
      <c r="G21" s="36"/>
      <c r="H21" s="37"/>
      <c r="BA21" s="4">
        <v>17</v>
      </c>
    </row>
    <row r="22" spans="1:53" ht="15">
      <c r="A22" s="25">
        <v>15</v>
      </c>
      <c r="B22" s="74" t="str">
        <f>IF('[1]W'!L26="","",'[1]W'!L26)</f>
        <v>Koło 5 Warszawa Praga Pół</v>
      </c>
      <c r="C22" s="74" t="str">
        <f>IF('[1]W'!M26="","",'[1]W'!M26)</f>
        <v>Jędrych Lidia</v>
      </c>
      <c r="D22" s="17"/>
      <c r="E22" s="18"/>
      <c r="F22" s="19"/>
      <c r="G22" s="36"/>
      <c r="H22" s="37"/>
      <c r="BA22" s="4">
        <v>22</v>
      </c>
    </row>
    <row r="23" spans="1:53" ht="15">
      <c r="A23" s="25">
        <v>16</v>
      </c>
      <c r="B23" s="74" t="str">
        <f>IF('[1]W'!L17="","",'[1]W'!L17)</f>
        <v>Koło 18 Pruszków</v>
      </c>
      <c r="C23" s="74" t="str">
        <f>IF('[1]W'!M17="","",'[1]W'!M17)</f>
        <v>Kowalczyk Agnieszka</v>
      </c>
      <c r="D23" s="17"/>
      <c r="E23" s="18"/>
      <c r="F23" s="19"/>
      <c r="G23" s="36"/>
      <c r="H23" s="37"/>
      <c r="BA23" s="4">
        <v>7</v>
      </c>
    </row>
    <row r="24" spans="1:53" ht="15">
      <c r="A24" s="25">
        <v>17</v>
      </c>
      <c r="B24" s="74" t="str">
        <f>IF('[1]W'!L22="","",'[1]W'!L22)</f>
        <v>Koło 22 Zegrze Południe I d</v>
      </c>
      <c r="C24" s="74" t="str">
        <f>IF('[1]W'!M22="","",'[1]W'!M22)</f>
        <v>Wieraszko Iwona</v>
      </c>
      <c r="D24" s="17"/>
      <c r="E24" s="18"/>
      <c r="F24" s="19"/>
      <c r="G24" s="36"/>
      <c r="H24" s="37"/>
      <c r="BA24" s="4">
        <v>21</v>
      </c>
    </row>
    <row r="25" spans="1:53" ht="15">
      <c r="A25" s="25">
        <v>18</v>
      </c>
      <c r="B25" s="74" t="str">
        <f>IF('[1]W'!L25="","",'[1]W'!L25)</f>
        <v>Konger Żoliborz 2</v>
      </c>
      <c r="C25" s="74" t="str">
        <f>IF('[1]W'!M25="","",'[1]W'!M25)</f>
        <v>Bystydzieńska Ewa</v>
      </c>
      <c r="D25" s="17"/>
      <c r="E25" s="18"/>
      <c r="F25" s="19"/>
      <c r="G25" s="36"/>
      <c r="H25" s="37"/>
      <c r="BA25" s="4">
        <v>10</v>
      </c>
    </row>
    <row r="26" spans="1:53" ht="15.75" thickBot="1">
      <c r="A26" s="25">
        <v>19</v>
      </c>
      <c r="B26" s="74" t="str">
        <f>IF('[1]W'!L24="","",'[1]W'!L24)</f>
        <v>Konger Żoliborz 2</v>
      </c>
      <c r="C26" s="74" t="str">
        <f>IF('[1]W'!M24="","",'[1]W'!M24)</f>
        <v>Sas Klaudia</v>
      </c>
      <c r="D26" s="17"/>
      <c r="E26" s="18"/>
      <c r="F26" s="19"/>
      <c r="G26" s="36"/>
      <c r="H26" s="37"/>
      <c r="BA26" s="4">
        <v>24</v>
      </c>
    </row>
    <row r="27" spans="1:18" ht="15" thickTop="1">
      <c r="A27" s="39" t="str">
        <f>'[1]S1'!$A$108</f>
        <v>miejcowość, data Kobiałka 13.09.2009 r.</v>
      </c>
      <c r="B27" s="40"/>
      <c r="C27" s="28" t="s">
        <v>10</v>
      </c>
      <c r="D27" s="54" t="s">
        <v>11</v>
      </c>
      <c r="E27" s="54"/>
      <c r="F27" s="54"/>
      <c r="G27" s="29"/>
      <c r="H27" s="3"/>
      <c r="Q27" s="38"/>
      <c r="R27" s="38"/>
    </row>
    <row r="28" spans="1:18" ht="14.25">
      <c r="A28" s="30"/>
      <c r="B28" s="30"/>
      <c r="C28" s="31" t="s">
        <v>12</v>
      </c>
      <c r="D28" s="55" t="s">
        <v>13</v>
      </c>
      <c r="E28" s="55"/>
      <c r="F28" s="55"/>
      <c r="G28" s="30"/>
      <c r="H28" s="3"/>
      <c r="Q28" s="38"/>
      <c r="R28" s="38"/>
    </row>
    <row r="29" spans="1:6" ht="14.25">
      <c r="A29" s="32"/>
      <c r="B29" s="32"/>
      <c r="C29" s="32"/>
      <c r="D29" s="32"/>
      <c r="E29" s="32"/>
      <c r="F29" s="32"/>
    </row>
    <row r="30" spans="1:6" ht="14.25">
      <c r="A30" s="32"/>
      <c r="B30" s="32"/>
      <c r="C30" s="32"/>
      <c r="D30" s="32"/>
      <c r="E30" s="32"/>
      <c r="F30" s="32"/>
    </row>
    <row r="31" spans="1:6" ht="14.25">
      <c r="A31" s="32"/>
      <c r="B31" s="32"/>
      <c r="C31" s="32"/>
      <c r="D31" s="32"/>
      <c r="E31" s="32"/>
      <c r="F31" s="32"/>
    </row>
    <row r="33" ht="14.25">
      <c r="E33" s="33"/>
    </row>
  </sheetData>
  <sheetProtection/>
  <mergeCells count="8">
    <mergeCell ref="D27:F27"/>
    <mergeCell ref="D28:F28"/>
    <mergeCell ref="A5:A7"/>
    <mergeCell ref="B5:B7"/>
    <mergeCell ref="C5:C7"/>
    <mergeCell ref="D5:D7"/>
    <mergeCell ref="E5:E7"/>
    <mergeCell ref="F5:F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6">
      <selection activeCell="C44" sqref="C44"/>
    </sheetView>
  </sheetViews>
  <sheetFormatPr defaultColWidth="8.796875" defaultRowHeight="14.25"/>
  <cols>
    <col min="1" max="1" width="6.3984375" style="4" customWidth="1"/>
    <col min="2" max="2" width="23.69921875" style="4" customWidth="1"/>
    <col min="3" max="3" width="19.3984375" style="4" customWidth="1"/>
    <col min="4" max="7" width="9" style="4" customWidth="1"/>
    <col min="8" max="8" width="9" style="3" customWidth="1"/>
    <col min="9" max="15" width="9" style="6" customWidth="1"/>
    <col min="16" max="16384" width="9" style="4" customWidth="1"/>
  </cols>
  <sheetData>
    <row r="1" spans="1:18" ht="20.25">
      <c r="A1" s="1" t="s">
        <v>0</v>
      </c>
      <c r="B1" s="1"/>
      <c r="C1" s="1"/>
      <c r="D1" s="1"/>
      <c r="E1" s="1"/>
      <c r="F1" s="2"/>
      <c r="I1" s="5"/>
      <c r="J1" s="5"/>
      <c r="K1" s="5"/>
      <c r="Q1" s="7"/>
      <c r="R1" s="7"/>
    </row>
    <row r="2" spans="1:18" s="11" customFormat="1" ht="15.75">
      <c r="A2" s="8" t="s">
        <v>1</v>
      </c>
      <c r="B2" s="9"/>
      <c r="C2" s="9"/>
      <c r="D2" s="9"/>
      <c r="E2" s="9"/>
      <c r="F2" s="9"/>
      <c r="H2" s="10"/>
      <c r="I2" s="12"/>
      <c r="J2" s="12"/>
      <c r="K2" s="12"/>
      <c r="L2" s="12"/>
      <c r="M2" s="12"/>
      <c r="N2" s="12"/>
      <c r="O2" s="12"/>
      <c r="Q2" s="7"/>
      <c r="R2" s="7"/>
    </row>
    <row r="3" spans="1:15" s="11" customFormat="1" ht="15.75">
      <c r="A3" s="13" t="s">
        <v>2</v>
      </c>
      <c r="B3" s="9"/>
      <c r="C3" s="9"/>
      <c r="D3" s="9"/>
      <c r="E3" s="9"/>
      <c r="F3" s="9"/>
      <c r="H3" s="10"/>
      <c r="I3" s="12"/>
      <c r="J3" s="12"/>
      <c r="K3" s="12"/>
      <c r="L3" s="12"/>
      <c r="M3" s="12"/>
      <c r="N3" s="12"/>
      <c r="O3" s="12"/>
    </row>
    <row r="4" spans="1:6" ht="15" thickBot="1">
      <c r="A4" s="14"/>
      <c r="B4" s="14"/>
      <c r="C4" s="14"/>
      <c r="D4" s="14"/>
      <c r="E4" s="14"/>
      <c r="F4" s="14"/>
    </row>
    <row r="5" spans="1:6" s="6" customFormat="1" ht="15" thickTop="1">
      <c r="A5" s="56" t="s">
        <v>3</v>
      </c>
      <c r="B5" s="59" t="s">
        <v>4</v>
      </c>
      <c r="C5" s="62" t="s">
        <v>5</v>
      </c>
      <c r="D5" s="63" t="s">
        <v>6</v>
      </c>
      <c r="E5" s="66" t="s">
        <v>7</v>
      </c>
      <c r="F5" s="73" t="s">
        <v>8</v>
      </c>
    </row>
    <row r="6" spans="1:6" s="6" customFormat="1" ht="14.25">
      <c r="A6" s="57"/>
      <c r="B6" s="60"/>
      <c r="C6" s="60"/>
      <c r="D6" s="64"/>
      <c r="E6" s="67"/>
      <c r="F6" s="70"/>
    </row>
    <row r="7" spans="1:16" s="6" customFormat="1" ht="15" thickBot="1">
      <c r="A7" s="58"/>
      <c r="B7" s="61"/>
      <c r="C7" s="61"/>
      <c r="D7" s="65"/>
      <c r="E7" s="68"/>
      <c r="F7" s="71"/>
      <c r="I7" s="72"/>
      <c r="J7" s="72"/>
      <c r="K7" s="72"/>
      <c r="L7" s="72"/>
      <c r="M7" s="72"/>
      <c r="N7" s="72"/>
      <c r="O7" s="72"/>
      <c r="P7" s="72"/>
    </row>
    <row r="8" spans="1:16" ht="15">
      <c r="A8" s="16">
        <v>1</v>
      </c>
      <c r="B8" s="74" t="str">
        <f>IF('[1]W'!F18="","",'[1]W'!F18)</f>
        <v>koło 29 Kobyłka</v>
      </c>
      <c r="C8" s="74" t="str">
        <f>IF('[1]W'!G18="","",'[1]W'!G18)</f>
        <v>Gajewski Erwin</v>
      </c>
      <c r="D8" s="17"/>
      <c r="E8" s="18"/>
      <c r="F8" s="19"/>
      <c r="G8" s="20"/>
      <c r="I8" s="15"/>
      <c r="J8" s="21"/>
      <c r="K8" s="15"/>
      <c r="L8" s="15"/>
      <c r="M8" s="15"/>
      <c r="N8" s="15"/>
      <c r="O8" s="15"/>
      <c r="P8" s="22"/>
    </row>
    <row r="9" spans="1:16" ht="15">
      <c r="A9" s="23">
        <v>2</v>
      </c>
      <c r="B9" s="74" t="str">
        <f>IF('[1]W'!F10="","",'[1]W'!F10)</f>
        <v>Koło 17 Piaseczno</v>
      </c>
      <c r="C9" s="74" t="str">
        <f>IF('[1]W'!G10="","",'[1]W'!G10)</f>
        <v>Roszkiewicz Bartłomiej</v>
      </c>
      <c r="D9" s="17"/>
      <c r="E9" s="18"/>
      <c r="F9" s="19"/>
      <c r="G9" s="20"/>
      <c r="I9" s="15"/>
      <c r="J9" s="21"/>
      <c r="K9" s="15"/>
      <c r="L9" s="15"/>
      <c r="M9" s="15"/>
      <c r="N9" s="15"/>
      <c r="O9" s="15"/>
      <c r="P9" s="22"/>
    </row>
    <row r="10" spans="1:16" ht="15">
      <c r="A10" s="24">
        <v>3</v>
      </c>
      <c r="B10" s="74" t="str">
        <f>IF('[1]W'!F12="","",'[1]W'!F12)</f>
        <v>Koło 1 Warszawa Śródmieście</v>
      </c>
      <c r="C10" s="74" t="str">
        <f>IF('[1]W'!G12="","",'[1]W'!G12)</f>
        <v>Ambroziak Andrzej</v>
      </c>
      <c r="D10" s="17"/>
      <c r="E10" s="18"/>
      <c r="F10" s="19"/>
      <c r="G10" s="20"/>
      <c r="I10" s="15"/>
      <c r="J10" s="21"/>
      <c r="K10" s="15"/>
      <c r="L10" s="15"/>
      <c r="M10" s="15"/>
      <c r="N10" s="15"/>
      <c r="O10" s="15"/>
      <c r="P10" s="22"/>
    </row>
    <row r="11" spans="1:16" ht="15">
      <c r="A11" s="25">
        <v>4</v>
      </c>
      <c r="B11" s="74" t="str">
        <f>IF('[1]W'!F21="","",'[1]W'!F21)</f>
        <v>Koło 5 Warszawa Praga Pół</v>
      </c>
      <c r="C11" s="74" t="str">
        <f>IF('[1]W'!G21="","",'[1]W'!G21)</f>
        <v>Piotrowski Jerzy</v>
      </c>
      <c r="D11" s="17"/>
      <c r="E11" s="18"/>
      <c r="F11" s="19"/>
      <c r="G11" s="20"/>
      <c r="I11" s="15"/>
      <c r="J11" s="21"/>
      <c r="K11" s="15"/>
      <c r="L11" s="15"/>
      <c r="M11" s="15"/>
      <c r="N11" s="15"/>
      <c r="O11" s="15"/>
      <c r="P11" s="22"/>
    </row>
    <row r="12" spans="1:16" ht="15">
      <c r="A12" s="25">
        <v>5</v>
      </c>
      <c r="B12" s="74" t="str">
        <f>IF('[1]W'!F35="","",'[1]W'!F35)</f>
        <v>Koło 18 Pruszków</v>
      </c>
      <c r="C12" s="74" t="str">
        <f>IF('[1]W'!G35="","",'[1]W'!G35)</f>
        <v>Kostera Marcin</v>
      </c>
      <c r="D12" s="17"/>
      <c r="E12" s="18"/>
      <c r="F12" s="19"/>
      <c r="G12" s="20"/>
      <c r="I12" s="15"/>
      <c r="J12" s="21"/>
      <c r="K12" s="15"/>
      <c r="L12" s="15"/>
      <c r="M12" s="15"/>
      <c r="N12" s="15"/>
      <c r="O12" s="15"/>
      <c r="P12" s="22"/>
    </row>
    <row r="13" spans="1:16" ht="15">
      <c r="A13" s="25">
        <v>6</v>
      </c>
      <c r="B13" s="74" t="str">
        <f>IF('[1]W'!F26="","",'[1]W'!F26)</f>
        <v>Koło 79 Ursus</v>
      </c>
      <c r="C13" s="74" t="str">
        <f>IF('[1]W'!G26="","",'[1]W'!G26)</f>
        <v>Gadomski Robert</v>
      </c>
      <c r="D13" s="17"/>
      <c r="E13" s="18"/>
      <c r="F13" s="19"/>
      <c r="G13" s="20"/>
      <c r="I13" s="15"/>
      <c r="J13" s="21"/>
      <c r="K13" s="15"/>
      <c r="L13" s="15"/>
      <c r="M13" s="15"/>
      <c r="N13" s="15"/>
      <c r="O13" s="15"/>
      <c r="P13" s="22"/>
    </row>
    <row r="14" spans="1:16" ht="15">
      <c r="A14" s="25">
        <v>7</v>
      </c>
      <c r="B14" s="74" t="str">
        <f>IF('[1]W'!F27="","",'[1]W'!F27)</f>
        <v>Konger Żoliborz 2</v>
      </c>
      <c r="C14" s="74" t="str">
        <f>IF('[1]W'!G27="","",'[1]W'!G27)</f>
        <v>Jadwiszczak Andrzej</v>
      </c>
      <c r="D14" s="17"/>
      <c r="E14" s="18"/>
      <c r="F14" s="19"/>
      <c r="G14" s="20"/>
      <c r="I14" s="15"/>
      <c r="J14" s="21"/>
      <c r="K14" s="15"/>
      <c r="L14" s="15"/>
      <c r="M14" s="15"/>
      <c r="N14" s="15"/>
      <c r="O14" s="15"/>
      <c r="P14" s="22"/>
    </row>
    <row r="15" spans="1:16" ht="15">
      <c r="A15" s="25">
        <v>8</v>
      </c>
      <c r="B15" s="74" t="str">
        <f>IF('[1]W'!F17="","",'[1]W'!F17)</f>
        <v>Koło 18 Pruszków</v>
      </c>
      <c r="C15" s="74" t="str">
        <f>IF('[1]W'!G17="","",'[1]W'!G17)</f>
        <v>Tobiasz Michał</v>
      </c>
      <c r="D15" s="17"/>
      <c r="E15" s="18"/>
      <c r="F15" s="19"/>
      <c r="G15" s="20"/>
      <c r="I15" s="15"/>
      <c r="J15" s="21"/>
      <c r="K15" s="15"/>
      <c r="L15" s="15"/>
      <c r="M15" s="15"/>
      <c r="N15" s="15"/>
      <c r="O15" s="15"/>
      <c r="P15" s="22"/>
    </row>
    <row r="16" spans="1:16" ht="15">
      <c r="A16" s="25">
        <v>9</v>
      </c>
      <c r="B16" s="74" t="str">
        <f>IF('[1]W'!F38="","",'[1]W'!F38)</f>
        <v>Koło 22 Zegrze Południe II d</v>
      </c>
      <c r="C16" s="74" t="str">
        <f>IF('[1]W'!G38="","",'[1]W'!G38)</f>
        <v>Stefanowski Andrzej</v>
      </c>
      <c r="D16" s="17"/>
      <c r="E16" s="18"/>
      <c r="F16" s="19"/>
      <c r="G16" s="20"/>
      <c r="I16" s="15"/>
      <c r="J16" s="21"/>
      <c r="K16" s="15"/>
      <c r="L16" s="15"/>
      <c r="M16" s="15"/>
      <c r="N16" s="15"/>
      <c r="O16" s="15"/>
      <c r="P16" s="22"/>
    </row>
    <row r="17" spans="1:16" ht="15">
      <c r="A17" s="25">
        <v>10</v>
      </c>
      <c r="B17" s="74" t="str">
        <f>IF('[1]W'!F20="","",'[1]W'!F20)</f>
        <v>Koło 121 Okuniew </v>
      </c>
      <c r="C17" s="74" t="str">
        <f>IF('[1]W'!G20="","",'[1]W'!G20)</f>
        <v>Dymek Mariusz</v>
      </c>
      <c r="D17" s="17"/>
      <c r="E17" s="18"/>
      <c r="F17" s="19"/>
      <c r="G17" s="20"/>
      <c r="I17" s="15"/>
      <c r="J17" s="21"/>
      <c r="K17" s="15"/>
      <c r="L17" s="15"/>
      <c r="M17" s="15"/>
      <c r="N17" s="15"/>
      <c r="O17" s="15"/>
      <c r="P17" s="22"/>
    </row>
    <row r="18" spans="1:16" ht="15">
      <c r="A18" s="25">
        <v>11</v>
      </c>
      <c r="B18" s="74" t="str">
        <f>IF('[1]W'!F30="","",'[1]W'!F30)</f>
        <v>Koło 23 Zielonka</v>
      </c>
      <c r="C18" s="74" t="str">
        <f>IF('[1]W'!G30="","",'[1]W'!G30)</f>
        <v>Osowiecki Antoni</v>
      </c>
      <c r="D18" s="17"/>
      <c r="E18" s="18"/>
      <c r="F18" s="19"/>
      <c r="G18" s="20"/>
      <c r="I18" s="15"/>
      <c r="J18" s="21"/>
      <c r="K18" s="15"/>
      <c r="L18" s="15"/>
      <c r="M18" s="15"/>
      <c r="N18" s="15"/>
      <c r="O18" s="15"/>
      <c r="P18" s="22"/>
    </row>
    <row r="19" spans="1:16" ht="15">
      <c r="A19" s="25">
        <v>12</v>
      </c>
      <c r="B19" s="74" t="str">
        <f>IF('[1]W'!F37="","",'[1]W'!F37)</f>
        <v>Sensas Szóstka W-wa</v>
      </c>
      <c r="C19" s="74" t="str">
        <f>IF('[1]W'!G37="","",'[1]W'!G37)</f>
        <v>Buzes Mariusz</v>
      </c>
      <c r="D19" s="17"/>
      <c r="E19" s="18"/>
      <c r="F19" s="19"/>
      <c r="G19" s="20"/>
      <c r="I19" s="15"/>
      <c r="J19" s="21"/>
      <c r="K19" s="15"/>
      <c r="L19" s="15"/>
      <c r="M19" s="15"/>
      <c r="N19" s="15"/>
      <c r="O19" s="15"/>
      <c r="P19" s="22"/>
    </row>
    <row r="20" spans="1:16" ht="15">
      <c r="A20" s="25">
        <v>13</v>
      </c>
      <c r="B20" s="74" t="str">
        <f>IF('[1]W'!F16="","",'[1]W'!F16)</f>
        <v>Koło 179 Odrodzenie</v>
      </c>
      <c r="C20" s="74" t="str">
        <f>IF('[1]W'!G16="","",'[1]W'!G16)</f>
        <v>Soliwoda Mieczysław</v>
      </c>
      <c r="D20" s="17"/>
      <c r="E20" s="18"/>
      <c r="F20" s="19"/>
      <c r="G20" s="20"/>
      <c r="I20" s="15"/>
      <c r="J20" s="21"/>
      <c r="K20" s="15"/>
      <c r="L20" s="15"/>
      <c r="M20" s="15"/>
      <c r="N20" s="15"/>
      <c r="O20" s="15"/>
      <c r="P20" s="22"/>
    </row>
    <row r="21" spans="1:16" ht="15">
      <c r="A21" s="25">
        <v>14</v>
      </c>
      <c r="B21" s="74" t="str">
        <f>IF('[1]W'!F31="","",'[1]W'!F31)</f>
        <v>Koło 16 Otwock</v>
      </c>
      <c r="C21" s="74" t="str">
        <f>IF('[1]W'!G31="","",'[1]W'!G31)</f>
        <v>Giluk Andrzej</v>
      </c>
      <c r="D21" s="17"/>
      <c r="E21" s="18"/>
      <c r="F21" s="19"/>
      <c r="G21" s="20"/>
      <c r="I21" s="15"/>
      <c r="J21" s="21"/>
      <c r="K21" s="15"/>
      <c r="L21" s="15"/>
      <c r="M21" s="15"/>
      <c r="N21" s="15"/>
      <c r="O21" s="15"/>
      <c r="P21" s="22"/>
    </row>
    <row r="22" spans="1:16" ht="15">
      <c r="A22" s="25">
        <v>15</v>
      </c>
      <c r="B22" s="74" t="str">
        <f>IF('[1]W'!F39="","",'[1]W'!F39)</f>
        <v>koło 29 Kobyłka</v>
      </c>
      <c r="C22" s="74" t="str">
        <f>IF('[1]W'!G39="","",'[1]W'!G39)</f>
        <v>Tomaszewski Lech</v>
      </c>
      <c r="D22" s="17"/>
      <c r="E22" s="18"/>
      <c r="F22" s="19"/>
      <c r="G22" s="20"/>
      <c r="I22" s="15"/>
      <c r="J22" s="21"/>
      <c r="K22" s="15"/>
      <c r="L22" s="15"/>
      <c r="M22" s="15"/>
      <c r="N22" s="15"/>
      <c r="O22" s="15"/>
      <c r="P22" s="22"/>
    </row>
    <row r="23" spans="1:16" ht="15">
      <c r="A23" s="25">
        <v>16</v>
      </c>
      <c r="B23" s="74" t="str">
        <f>IF('[1]W'!F33="","",'[1]W'!F33)</f>
        <v>Koło 13 Legionowo</v>
      </c>
      <c r="C23" s="74" t="str">
        <f>IF('[1]W'!G33="","",'[1]W'!G33)</f>
        <v>Stopa Leszek</v>
      </c>
      <c r="D23" s="17"/>
      <c r="E23" s="18"/>
      <c r="F23" s="19"/>
      <c r="G23" s="20"/>
      <c r="I23" s="15"/>
      <c r="J23" s="21"/>
      <c r="K23" s="15"/>
      <c r="L23" s="15"/>
      <c r="M23" s="15"/>
      <c r="N23" s="15"/>
      <c r="O23" s="15"/>
      <c r="P23" s="22"/>
    </row>
    <row r="24" spans="1:16" ht="15">
      <c r="A24" s="25">
        <v>17</v>
      </c>
      <c r="B24" s="74" t="str">
        <f>IF('[1]W'!F34="","",'[1]W'!F34)</f>
        <v>Koło 120 Przasnysz</v>
      </c>
      <c r="C24" s="74" t="str">
        <f>IF('[1]W'!G34="","",'[1]W'!G34)</f>
        <v>Olewniczak Artur</v>
      </c>
      <c r="D24" s="17"/>
      <c r="E24" s="18"/>
      <c r="F24" s="19"/>
      <c r="G24" s="20"/>
      <c r="I24" s="15"/>
      <c r="J24" s="21"/>
      <c r="K24" s="15"/>
      <c r="L24" s="15"/>
      <c r="M24" s="15"/>
      <c r="N24" s="15"/>
      <c r="O24" s="15"/>
      <c r="P24" s="22"/>
    </row>
    <row r="25" spans="1:16" ht="15">
      <c r="A25" s="25">
        <v>18</v>
      </c>
      <c r="B25" s="74" t="str">
        <f>IF('[1]W'!F32="","",'[1]W'!F32)</f>
        <v>Koło 35 Maków Miasto</v>
      </c>
      <c r="C25" s="74" t="str">
        <f>IF('[1]W'!G32="","",'[1]W'!G32)</f>
        <v>Kubaszewski Sławomir</v>
      </c>
      <c r="D25" s="17"/>
      <c r="E25" s="18"/>
      <c r="F25" s="19"/>
      <c r="G25" s="20"/>
      <c r="I25" s="15"/>
      <c r="J25" s="21"/>
      <c r="K25" s="15"/>
      <c r="L25" s="15"/>
      <c r="M25" s="15"/>
      <c r="N25" s="15"/>
      <c r="O25" s="15"/>
      <c r="P25" s="22"/>
    </row>
    <row r="26" spans="1:16" ht="15">
      <c r="A26" s="25">
        <v>19</v>
      </c>
      <c r="B26" s="74" t="str">
        <f>IF('[1]W'!F22="","",'[1]W'!F22)</f>
        <v>Koło 22 Zegrze Południe I d</v>
      </c>
      <c r="C26" s="74" t="str">
        <f>IF('[1]W'!G22="","",'[1]W'!G22)</f>
        <v>Wieraszko Zbigniew</v>
      </c>
      <c r="D26" s="17"/>
      <c r="E26" s="18"/>
      <c r="F26" s="19"/>
      <c r="G26" s="20"/>
      <c r="I26" s="15"/>
      <c r="J26" s="21"/>
      <c r="K26" s="15"/>
      <c r="L26" s="15"/>
      <c r="M26" s="15"/>
      <c r="N26" s="15"/>
      <c r="O26" s="15"/>
      <c r="P26" s="22"/>
    </row>
    <row r="27" spans="1:16" ht="15">
      <c r="A27" s="25">
        <v>20</v>
      </c>
      <c r="B27" s="74" t="str">
        <f>IF('[1]W'!F19="","",'[1]W'!F19)</f>
        <v>Koło 14 Marki</v>
      </c>
      <c r="C27" s="74" t="str">
        <f>IF('[1]W'!G19="","",'[1]W'!G19)</f>
        <v>Janas Robert</v>
      </c>
      <c r="D27" s="17"/>
      <c r="E27" s="18"/>
      <c r="F27" s="19"/>
      <c r="G27" s="20"/>
      <c r="I27" s="15"/>
      <c r="J27" s="21"/>
      <c r="K27" s="15"/>
      <c r="L27" s="15"/>
      <c r="M27" s="15"/>
      <c r="N27" s="15"/>
      <c r="O27" s="15"/>
      <c r="P27" s="22"/>
    </row>
    <row r="28" spans="1:16" ht="15">
      <c r="A28" s="25">
        <v>21</v>
      </c>
      <c r="B28" s="74" t="str">
        <f>IF('[1]W'!F36="","",'[1]W'!F36)</f>
        <v>Koło 18 Pruszków</v>
      </c>
      <c r="C28" s="74" t="str">
        <f>IF('[1]W'!G36="","",'[1]W'!G36)</f>
        <v>Opłocki Edward</v>
      </c>
      <c r="D28" s="17"/>
      <c r="E28" s="18"/>
      <c r="F28" s="19"/>
      <c r="G28" s="20"/>
      <c r="I28" s="15"/>
      <c r="J28" s="21"/>
      <c r="K28" s="15"/>
      <c r="L28" s="15"/>
      <c r="M28" s="15"/>
      <c r="N28" s="15"/>
      <c r="O28" s="15"/>
      <c r="P28" s="22"/>
    </row>
    <row r="29" spans="1:16" ht="15">
      <c r="A29" s="25">
        <v>22</v>
      </c>
      <c r="B29" s="74" t="str">
        <f>IF('[1]W'!F14="","",'[1]W'!F14)</f>
        <v>koło 4 Warszawa Praga Poł</v>
      </c>
      <c r="C29" s="74" t="str">
        <f>IF('[1]W'!G14="","",'[1]W'!G14)</f>
        <v>Rzepczyński Marcin</v>
      </c>
      <c r="D29" s="17"/>
      <c r="E29" s="18"/>
      <c r="F29" s="19"/>
      <c r="G29" s="20"/>
      <c r="I29" s="15"/>
      <c r="J29" s="21"/>
      <c r="K29" s="15"/>
      <c r="L29" s="15"/>
      <c r="M29" s="15"/>
      <c r="N29" s="15"/>
      <c r="O29" s="15"/>
      <c r="P29" s="22"/>
    </row>
    <row r="30" spans="1:16" ht="15">
      <c r="A30" s="25">
        <v>23</v>
      </c>
      <c r="B30" s="74" t="str">
        <f>IF('[1]W'!F9="","",'[1]W'!F9)</f>
        <v>Sensas Szóstka W-wa</v>
      </c>
      <c r="C30" s="74" t="str">
        <f>IF('[1]W'!G9="","",'[1]W'!G9)</f>
        <v>Solka Tomasz</v>
      </c>
      <c r="D30" s="17"/>
      <c r="E30" s="18"/>
      <c r="F30" s="19"/>
      <c r="G30" s="20"/>
      <c r="I30" s="15"/>
      <c r="J30" s="21"/>
      <c r="K30" s="15"/>
      <c r="L30" s="15"/>
      <c r="M30" s="15"/>
      <c r="N30" s="15"/>
      <c r="O30" s="15"/>
      <c r="P30" s="22"/>
    </row>
    <row r="31" spans="1:16" ht="15">
      <c r="A31" s="25">
        <v>24</v>
      </c>
      <c r="B31" s="74" t="str">
        <f>IF('[1]W'!F8="","",'[1]W'!F8)</f>
        <v>Koło 41 Ostrów Mazowiecka</v>
      </c>
      <c r="C31" s="74" t="str">
        <f>IF('[1]W'!G8="","",'[1]W'!G8)</f>
        <v>Świerzyński Krzysztof</v>
      </c>
      <c r="D31" s="17"/>
      <c r="E31" s="18"/>
      <c r="F31" s="19"/>
      <c r="G31" s="20"/>
      <c r="I31" s="15"/>
      <c r="J31" s="21"/>
      <c r="K31" s="15"/>
      <c r="L31" s="15"/>
      <c r="M31" s="15"/>
      <c r="N31" s="15"/>
      <c r="O31" s="15"/>
      <c r="P31" s="22"/>
    </row>
    <row r="32" spans="1:16" ht="15">
      <c r="A32" s="25">
        <v>25</v>
      </c>
      <c r="B32" s="74" t="str">
        <f>IF('[1]W'!F29="","",'[1]W'!F29)</f>
        <v>Koło 120 Przasnysz</v>
      </c>
      <c r="C32" s="74" t="str">
        <f>IF('[1]W'!G29="","",'[1]W'!G29)</f>
        <v>Igielski Sławomir</v>
      </c>
      <c r="D32" s="17"/>
      <c r="E32" s="18"/>
      <c r="F32" s="19"/>
      <c r="G32" s="20"/>
      <c r="I32" s="15"/>
      <c r="J32" s="21"/>
      <c r="K32" s="15"/>
      <c r="L32" s="15"/>
      <c r="M32" s="15"/>
      <c r="N32" s="15"/>
      <c r="O32" s="15"/>
      <c r="P32" s="22"/>
    </row>
    <row r="33" spans="1:16" ht="15">
      <c r="A33" s="25">
        <v>26</v>
      </c>
      <c r="B33" s="74" t="str">
        <f>IF('[1]W'!F11="","",'[1]W'!F11)</f>
        <v>Mirage WCM 3 Mokotów</v>
      </c>
      <c r="C33" s="74" t="str">
        <f>IF('[1]W'!G11="","",'[1]W'!G11)</f>
        <v>Zieliński Adam</v>
      </c>
      <c r="D33" s="17"/>
      <c r="E33" s="18"/>
      <c r="F33" s="19"/>
      <c r="G33" s="20"/>
      <c r="I33" s="15"/>
      <c r="J33" s="21"/>
      <c r="K33" s="15"/>
      <c r="L33" s="15"/>
      <c r="M33" s="15"/>
      <c r="N33" s="15"/>
      <c r="O33" s="15"/>
      <c r="P33" s="22"/>
    </row>
    <row r="34" spans="1:16" ht="15">
      <c r="A34" s="25">
        <v>27</v>
      </c>
      <c r="B34" s="74" t="str">
        <f>IF('[1]W'!F13="","",'[1]W'!F13)</f>
        <v>Koło 21 Wołomin</v>
      </c>
      <c r="C34" s="74" t="str">
        <f>IF('[1]W'!G13="","",'[1]W'!G13)</f>
        <v>Lenartowicz Grzegorz</v>
      </c>
      <c r="D34" s="17"/>
      <c r="E34" s="18"/>
      <c r="F34" s="19"/>
      <c r="G34" s="20"/>
      <c r="I34" s="15"/>
      <c r="J34" s="21"/>
      <c r="K34" s="15"/>
      <c r="L34" s="15"/>
      <c r="M34" s="15"/>
      <c r="N34" s="15"/>
      <c r="O34" s="15"/>
      <c r="P34" s="22"/>
    </row>
    <row r="35" spans="1:16" ht="15">
      <c r="A35" s="25">
        <v>28</v>
      </c>
      <c r="B35" s="74" t="str">
        <f>IF('[1]W'!F25="","",'[1]W'!F25)</f>
        <v>Koło 79 Ursus</v>
      </c>
      <c r="C35" s="74" t="str">
        <f>IF('[1]W'!G25="","",'[1]W'!G25)</f>
        <v>Gregorczyk Jerzy</v>
      </c>
      <c r="D35" s="17"/>
      <c r="E35" s="18"/>
      <c r="F35" s="19"/>
      <c r="G35" s="20"/>
      <c r="I35" s="15"/>
      <c r="J35" s="21"/>
      <c r="K35" s="15"/>
      <c r="L35" s="15"/>
      <c r="M35" s="15"/>
      <c r="N35" s="15"/>
      <c r="O35" s="15"/>
      <c r="P35" s="22"/>
    </row>
    <row r="36" spans="1:16" ht="15">
      <c r="A36" s="25">
        <v>29</v>
      </c>
      <c r="B36" s="74" t="str">
        <f>IF('[1]W'!F15="","",'[1]W'!F15)</f>
        <v>Konger Żoliborz 2</v>
      </c>
      <c r="C36" s="74" t="str">
        <f>IF('[1]W'!G15="","",'[1]W'!G15)</f>
        <v>Skowroński Krzysztof</v>
      </c>
      <c r="D36" s="17"/>
      <c r="E36" s="18"/>
      <c r="F36" s="19"/>
      <c r="G36" s="20"/>
      <c r="I36" s="15"/>
      <c r="J36" s="21"/>
      <c r="K36" s="15"/>
      <c r="L36" s="15"/>
      <c r="M36" s="15"/>
      <c r="N36" s="15"/>
      <c r="O36" s="15"/>
      <c r="P36" s="22"/>
    </row>
    <row r="37" spans="1:16" ht="15">
      <c r="A37" s="25">
        <v>30</v>
      </c>
      <c r="B37" s="74" t="str">
        <f>IF('[1]W'!F24="","",'[1]W'!F24)</f>
        <v>Koło 79 Ursus</v>
      </c>
      <c r="C37" s="74" t="str">
        <f>IF('[1]W'!G24="","",'[1]W'!G24)</f>
        <v>Ratuszniak Robert</v>
      </c>
      <c r="D37" s="17"/>
      <c r="E37" s="18"/>
      <c r="F37" s="19"/>
      <c r="G37" s="20"/>
      <c r="I37" s="15"/>
      <c r="J37" s="21"/>
      <c r="K37" s="15"/>
      <c r="L37" s="15"/>
      <c r="M37" s="15"/>
      <c r="N37" s="15"/>
      <c r="O37" s="15"/>
      <c r="P37" s="22"/>
    </row>
    <row r="38" spans="1:16" ht="15">
      <c r="A38" s="25">
        <v>31</v>
      </c>
      <c r="B38" s="74" t="str">
        <f>IF('[1]W'!F28="","",'[1]W'!F28)</f>
        <v>Koło 18 Pruszków</v>
      </c>
      <c r="C38" s="74" t="str">
        <f>IF('[1]W'!G28="","",'[1]W'!G28)</f>
        <v>Kotlarski Paweł</v>
      </c>
      <c r="D38" s="17"/>
      <c r="E38" s="18"/>
      <c r="F38" s="19"/>
      <c r="G38" s="20"/>
      <c r="I38" s="15"/>
      <c r="J38" s="21"/>
      <c r="K38" s="15"/>
      <c r="L38" s="15"/>
      <c r="M38" s="15"/>
      <c r="N38" s="15"/>
      <c r="O38" s="15"/>
      <c r="P38" s="22"/>
    </row>
    <row r="39" spans="1:16" ht="15.75" thickBot="1">
      <c r="A39" s="25">
        <v>32</v>
      </c>
      <c r="B39" s="74" t="str">
        <f>IF('[1]W'!F23="","",'[1]W'!F23)</f>
        <v>Koło 33 Rembertów</v>
      </c>
      <c r="C39" s="74" t="str">
        <f>IF('[1]W'!G23="","",'[1]W'!G23)</f>
        <v>Zawadzki Robert</v>
      </c>
      <c r="D39" s="17"/>
      <c r="E39" s="18"/>
      <c r="F39" s="19"/>
      <c r="G39" s="20"/>
      <c r="I39" s="15"/>
      <c r="J39" s="21"/>
      <c r="K39" s="15"/>
      <c r="L39" s="15"/>
      <c r="M39" s="15"/>
      <c r="N39" s="15"/>
      <c r="O39" s="15"/>
      <c r="P39" s="22"/>
    </row>
    <row r="40" spans="1:16" ht="15" thickTop="1">
      <c r="A40" s="26" t="s">
        <v>9</v>
      </c>
      <c r="B40" s="27"/>
      <c r="C40" s="28" t="s">
        <v>10</v>
      </c>
      <c r="D40" s="54" t="s">
        <v>11</v>
      </c>
      <c r="E40" s="54"/>
      <c r="F40" s="54"/>
      <c r="G40" s="29"/>
      <c r="N40" s="15"/>
      <c r="P40" s="22"/>
    </row>
    <row r="41" spans="1:7" ht="14.25">
      <c r="A41" s="30"/>
      <c r="B41" s="30"/>
      <c r="C41" s="31" t="s">
        <v>12</v>
      </c>
      <c r="D41" s="55" t="s">
        <v>13</v>
      </c>
      <c r="E41" s="55"/>
      <c r="F41" s="55"/>
      <c r="G41" s="30"/>
    </row>
    <row r="42" spans="1:6" ht="14.25">
      <c r="A42" s="32"/>
      <c r="B42" s="32"/>
      <c r="C42" s="32"/>
      <c r="D42" s="32"/>
      <c r="E42" s="32"/>
      <c r="F42" s="32"/>
    </row>
    <row r="43" spans="1:6" ht="14.25">
      <c r="A43" s="32"/>
      <c r="B43" s="32"/>
      <c r="C43" s="32"/>
      <c r="D43" s="32"/>
      <c r="E43" s="32"/>
      <c r="F43" s="32"/>
    </row>
    <row r="44" spans="1:6" ht="14.25">
      <c r="A44" s="32"/>
      <c r="B44" s="32"/>
      <c r="C44" s="32"/>
      <c r="D44" s="32"/>
      <c r="E44" s="32"/>
      <c r="F44" s="32"/>
    </row>
    <row r="46" ht="14.25">
      <c r="E46" s="33"/>
    </row>
  </sheetData>
  <sheetProtection/>
  <mergeCells count="12">
    <mergeCell ref="A5:A7"/>
    <mergeCell ref="B5:B7"/>
    <mergeCell ref="C5:C7"/>
    <mergeCell ref="D5:D7"/>
    <mergeCell ref="E5:E7"/>
    <mergeCell ref="F5:F7"/>
    <mergeCell ref="I7:J7"/>
    <mergeCell ref="K7:L7"/>
    <mergeCell ref="M7:N7"/>
    <mergeCell ref="O7:P7"/>
    <mergeCell ref="D40:F40"/>
    <mergeCell ref="D41:F4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4">
      <selection activeCell="C11" sqref="C11"/>
    </sheetView>
  </sheetViews>
  <sheetFormatPr defaultColWidth="8.796875" defaultRowHeight="14.25"/>
  <cols>
    <col min="1" max="1" width="5.3984375" style="4" customWidth="1"/>
    <col min="2" max="2" width="23.59765625" style="4" customWidth="1"/>
    <col min="3" max="3" width="17.69921875" style="4" customWidth="1"/>
    <col min="4" max="16" width="9" style="4" customWidth="1"/>
    <col min="17" max="18" width="9" style="38" customWidth="1"/>
    <col min="19" max="16384" width="9" style="4" customWidth="1"/>
  </cols>
  <sheetData>
    <row r="1" spans="1:18" ht="20.25">
      <c r="A1" s="34" t="s">
        <v>14</v>
      </c>
      <c r="B1" s="34"/>
      <c r="C1" s="34"/>
      <c r="D1" s="34"/>
      <c r="E1" s="34"/>
      <c r="F1" s="34"/>
      <c r="Q1" s="7"/>
      <c r="R1" s="7"/>
    </row>
    <row r="2" spans="1:18" s="11" customFormat="1" ht="15">
      <c r="A2" s="8" t="str">
        <f>'[1]S1'!A2</f>
        <v>IV Eliminacyjne Zawody Spławikowe o "Mistrzostwo Okregu Mazowieckiego PZW"</v>
      </c>
      <c r="B2" s="8"/>
      <c r="C2" s="8"/>
      <c r="D2" s="8"/>
      <c r="E2" s="8"/>
      <c r="F2" s="8"/>
      <c r="Q2" s="7"/>
      <c r="R2" s="7"/>
    </row>
    <row r="3" spans="1:18" s="11" customFormat="1" ht="15">
      <c r="A3" s="13" t="str">
        <f>'[1]S1'!A3</f>
        <v>rozegrane w dniu 13.09.2009 r. na Kanale Żerańskim w miejscowości Kobiałka</v>
      </c>
      <c r="B3" s="13"/>
      <c r="C3" s="13"/>
      <c r="D3" s="13"/>
      <c r="E3" s="13"/>
      <c r="F3" s="13"/>
      <c r="Q3" s="7"/>
      <c r="R3" s="7"/>
    </row>
    <row r="4" spans="1:18" ht="15" thickBot="1">
      <c r="A4" s="14"/>
      <c r="B4" s="14"/>
      <c r="C4" s="14"/>
      <c r="D4" s="14"/>
      <c r="E4" s="14"/>
      <c r="F4" s="14"/>
      <c r="Q4" s="7"/>
      <c r="R4" s="7"/>
    </row>
    <row r="5" spans="1:18" s="6" customFormat="1" ht="15" thickTop="1">
      <c r="A5" s="56" t="s">
        <v>3</v>
      </c>
      <c r="B5" s="59" t="s">
        <v>4</v>
      </c>
      <c r="C5" s="62" t="s">
        <v>5</v>
      </c>
      <c r="D5" s="63" t="s">
        <v>6</v>
      </c>
      <c r="E5" s="66" t="s">
        <v>7</v>
      </c>
      <c r="F5" s="69" t="s">
        <v>8</v>
      </c>
      <c r="Q5" s="35"/>
      <c r="R5" s="35"/>
    </row>
    <row r="6" spans="1:18" s="6" customFormat="1" ht="14.25">
      <c r="A6" s="57"/>
      <c r="B6" s="60"/>
      <c r="C6" s="60"/>
      <c r="D6" s="64"/>
      <c r="E6" s="67"/>
      <c r="F6" s="70"/>
      <c r="Q6" s="35"/>
      <c r="R6" s="35"/>
    </row>
    <row r="7" spans="1:18" s="6" customFormat="1" ht="15" thickBot="1">
      <c r="A7" s="58"/>
      <c r="B7" s="61"/>
      <c r="C7" s="61"/>
      <c r="D7" s="65"/>
      <c r="E7" s="68"/>
      <c r="F7" s="71"/>
      <c r="Q7" s="35"/>
      <c r="R7" s="35"/>
    </row>
    <row r="8" spans="1:8" ht="15">
      <c r="A8" s="16">
        <v>1</v>
      </c>
      <c r="B8" s="74" t="str">
        <f>IF('[1]W'!H34="","",'[1]W'!H34)</f>
        <v>Koło 136 Ozarów Mazowiecki </v>
      </c>
      <c r="C8" s="74" t="str">
        <f>IF('[1]W'!I34="","",'[1]W'!I34)</f>
        <v>Wojnach Zdzisław</v>
      </c>
      <c r="D8" s="17"/>
      <c r="E8" s="18"/>
      <c r="F8" s="19"/>
      <c r="G8" s="36"/>
      <c r="H8" s="37"/>
    </row>
    <row r="9" spans="1:8" ht="15">
      <c r="A9" s="23">
        <v>2</v>
      </c>
      <c r="B9" s="74" t="str">
        <f>IF('[1]W'!H13="","",'[1]W'!H13)</f>
        <v>Koło 21 Wołomin</v>
      </c>
      <c r="C9" s="74" t="str">
        <f>IF('[1]W'!I13="","",'[1]W'!I13)</f>
        <v>Bukrak Krzysztof</v>
      </c>
      <c r="D9" s="17"/>
      <c r="E9" s="18"/>
      <c r="F9" s="19"/>
      <c r="G9" s="36"/>
      <c r="H9" s="37"/>
    </row>
    <row r="10" spans="1:8" ht="15">
      <c r="A10" s="24">
        <v>3</v>
      </c>
      <c r="B10" s="74" t="str">
        <f>IF('[1]W'!H11="","",'[1]W'!H11)</f>
        <v>Mirage WCM 3 Mokotów</v>
      </c>
      <c r="C10" s="74" t="str">
        <f>IF('[1]W'!I11="","",'[1]W'!I11)</f>
        <v>Studniarz Dariusz</v>
      </c>
      <c r="D10" s="17"/>
      <c r="E10" s="18"/>
      <c r="F10" s="19"/>
      <c r="G10" s="36"/>
      <c r="H10" s="37"/>
    </row>
    <row r="11" spans="1:8" ht="15">
      <c r="A11" s="25">
        <v>4</v>
      </c>
      <c r="B11" s="74" t="str">
        <f>IF('[1]W'!H20="","",'[1]W'!H20)</f>
        <v>Koło 121 Okuniew </v>
      </c>
      <c r="C11" s="74" t="str">
        <f>IF('[1]W'!I20="","",'[1]W'!I20)</f>
        <v>Malinowski Marek</v>
      </c>
      <c r="D11" s="17"/>
      <c r="E11" s="18"/>
      <c r="F11" s="19"/>
      <c r="G11" s="36"/>
      <c r="H11" s="37"/>
    </row>
    <row r="12" spans="1:8" ht="15">
      <c r="A12" s="25">
        <v>5</v>
      </c>
      <c r="B12" s="74" t="str">
        <f>IF('[1]W'!H25="","",'[1]W'!H25)</f>
        <v>Koło 17 Piaseczno</v>
      </c>
      <c r="C12" s="74" t="str">
        <f>IF('[1]W'!I25="","",'[1]W'!I25)</f>
        <v>Wójcik Józef</v>
      </c>
      <c r="D12" s="17"/>
      <c r="E12" s="18"/>
      <c r="F12" s="19"/>
      <c r="G12" s="36"/>
      <c r="H12" s="37"/>
    </row>
    <row r="13" spans="1:8" ht="15">
      <c r="A13" s="25">
        <v>6</v>
      </c>
      <c r="B13" s="74" t="str">
        <f>IF('[1]W'!H9="","",'[1]W'!H9)</f>
        <v>Sensas Szóstka W-wa</v>
      </c>
      <c r="C13" s="74" t="str">
        <f>IF('[1]W'!I9="","",'[1]W'!I9)</f>
        <v>Stefaniak Wojciech</v>
      </c>
      <c r="D13" s="17"/>
      <c r="E13" s="18"/>
      <c r="F13" s="19"/>
      <c r="G13" s="36"/>
      <c r="H13" s="37"/>
    </row>
    <row r="14" spans="1:8" ht="15">
      <c r="A14" s="25">
        <v>7</v>
      </c>
      <c r="B14" s="74" t="str">
        <f>IF('[1]W'!H14="","",'[1]W'!H14)</f>
        <v>koło 4 Warszawa Praga Poł</v>
      </c>
      <c r="C14" s="74" t="str">
        <f>IF('[1]W'!I14="","",'[1]W'!I14)</f>
        <v>Rzepczyński Jakub</v>
      </c>
      <c r="D14" s="17"/>
      <c r="E14" s="18"/>
      <c r="F14" s="19"/>
      <c r="G14" s="36"/>
      <c r="H14" s="37"/>
    </row>
    <row r="15" spans="1:8" ht="15">
      <c r="A15" s="25">
        <v>8</v>
      </c>
      <c r="B15" s="74" t="str">
        <f>IF('[1]W'!H26="","",'[1]W'!H26)</f>
        <v>koło 4 Warszawa Praga Poł</v>
      </c>
      <c r="C15" s="74" t="str">
        <f>IF('[1]W'!I26="","",'[1]W'!I26)</f>
        <v>Lewandowski Tomasz</v>
      </c>
      <c r="D15" s="17"/>
      <c r="E15" s="18"/>
      <c r="F15" s="19"/>
      <c r="G15" s="36"/>
      <c r="H15" s="37"/>
    </row>
    <row r="16" spans="1:8" ht="15">
      <c r="A16" s="25">
        <v>9</v>
      </c>
      <c r="B16" s="74" t="str">
        <f>IF('[1]W'!H35="","",'[1]W'!H35)</f>
        <v>Koło 51 Kolejarz</v>
      </c>
      <c r="C16" s="74" t="str">
        <f>IF('[1]W'!I35="","",'[1]W'!I35)</f>
        <v>Jarorski Jurij</v>
      </c>
      <c r="D16" s="17"/>
      <c r="E16" s="18"/>
      <c r="F16" s="19"/>
      <c r="G16" s="36"/>
      <c r="H16" s="37"/>
    </row>
    <row r="17" spans="1:8" ht="15">
      <c r="A17" s="25">
        <v>10</v>
      </c>
      <c r="B17" s="74" t="str">
        <f>IF('[1]W'!H24="","",'[1]W'!H24)</f>
        <v>Koło 41 WRD</v>
      </c>
      <c r="C17" s="74" t="str">
        <f>IF('[1]W'!I24="","",'[1]W'!I24)</f>
        <v>Prędkiewicz Robert</v>
      </c>
      <c r="D17" s="17"/>
      <c r="E17" s="18"/>
      <c r="F17" s="19"/>
      <c r="G17" s="36"/>
      <c r="H17" s="37"/>
    </row>
    <row r="18" spans="1:8" ht="15">
      <c r="A18" s="25">
        <v>11</v>
      </c>
      <c r="B18" s="74" t="str">
        <f>IF('[1]W'!H32="","",'[1]W'!H32)</f>
        <v>Koło 58 LOT</v>
      </c>
      <c r="C18" s="74" t="str">
        <f>IF('[1]W'!I32="","",'[1]W'!I32)</f>
        <v>Betlej Jacek</v>
      </c>
      <c r="D18" s="17"/>
      <c r="E18" s="18"/>
      <c r="F18" s="19"/>
      <c r="G18" s="36"/>
      <c r="H18" s="37"/>
    </row>
    <row r="19" spans="1:8" ht="15">
      <c r="A19" s="25">
        <v>12</v>
      </c>
      <c r="B19" s="74" t="str">
        <f>IF('[1]W'!H39="","",'[1]W'!H39)</f>
        <v>Koło 31 Okoń</v>
      </c>
      <c r="C19" s="74" t="str">
        <f>IF('[1]W'!I39="","",'[1]W'!I39)</f>
        <v>Borkowski Wiesław</v>
      </c>
      <c r="D19" s="17"/>
      <c r="E19" s="18"/>
      <c r="F19" s="19"/>
      <c r="G19" s="36"/>
      <c r="H19" s="37"/>
    </row>
    <row r="20" spans="1:8" ht="15">
      <c r="A20" s="25">
        <v>13</v>
      </c>
      <c r="B20" s="74" t="str">
        <f>IF('[1]W'!H30="","",'[1]W'!H30)</f>
        <v>Koło 15 Nowy Dwór Mazowiecki</v>
      </c>
      <c r="C20" s="74" t="str">
        <f>IF('[1]W'!I30="","",'[1]W'!I30)</f>
        <v>Kanclerz Grzegorz</v>
      </c>
      <c r="D20" s="17"/>
      <c r="E20" s="18"/>
      <c r="F20" s="19"/>
      <c r="G20" s="36"/>
      <c r="H20" s="37"/>
    </row>
    <row r="21" spans="1:8" ht="15">
      <c r="A21" s="25">
        <v>14</v>
      </c>
      <c r="B21" s="74" t="str">
        <f>IF('[1]W'!H23="","",'[1]W'!H23)</f>
        <v>Koło 33 Rembertów</v>
      </c>
      <c r="C21" s="74" t="str">
        <f>IF('[1]W'!I23="","",'[1]W'!I23)</f>
        <v>Kur Czesław</v>
      </c>
      <c r="D21" s="17"/>
      <c r="E21" s="18"/>
      <c r="F21" s="19"/>
      <c r="G21" s="36"/>
      <c r="H21" s="37"/>
    </row>
    <row r="22" spans="1:8" ht="15">
      <c r="A22" s="25">
        <v>15</v>
      </c>
      <c r="B22" s="74" t="str">
        <f>IF('[1]W'!H18="","",'[1]W'!H18)</f>
        <v>koło 29 Kobyłka</v>
      </c>
      <c r="C22" s="74" t="str">
        <f>IF('[1]W'!I18="","",'[1]W'!I18)</f>
        <v>Krzyszczak Adam </v>
      </c>
      <c r="D22" s="17"/>
      <c r="E22" s="18"/>
      <c r="F22" s="19"/>
      <c r="G22" s="36"/>
      <c r="H22" s="37"/>
    </row>
    <row r="23" spans="1:8" ht="15">
      <c r="A23" s="25">
        <v>16</v>
      </c>
      <c r="B23" s="74" t="str">
        <f>IF('[1]W'!H15="","",'[1]W'!H15)</f>
        <v>Konger Żoliborz 2</v>
      </c>
      <c r="C23" s="74" t="str">
        <f>IF('[1]W'!I15="","",'[1]W'!I15)</f>
        <v>Chłopecki Piotr</v>
      </c>
      <c r="D23" s="17"/>
      <c r="E23" s="18"/>
      <c r="F23" s="19"/>
      <c r="G23" s="36"/>
      <c r="H23" s="37"/>
    </row>
    <row r="24" spans="1:8" ht="15">
      <c r="A24" s="25">
        <v>17</v>
      </c>
      <c r="B24" s="74" t="str">
        <f>IF('[1]W'!H8="","",'[1]W'!H8)</f>
        <v>Koło 41 Ostrów Mazowiecka</v>
      </c>
      <c r="C24" s="74" t="str">
        <f>IF('[1]W'!I8="","",'[1]W'!I8)</f>
        <v>Szydło Stefan</v>
      </c>
      <c r="D24" s="17"/>
      <c r="E24" s="18"/>
      <c r="F24" s="19"/>
      <c r="G24" s="36"/>
      <c r="H24" s="37"/>
    </row>
    <row r="25" spans="1:8" ht="15">
      <c r="A25" s="25">
        <v>18</v>
      </c>
      <c r="B25" s="74" t="str">
        <f>IF('[1]W'!H36="","",'[1]W'!H36)</f>
        <v>Koło 6 Warszawa Wola</v>
      </c>
      <c r="C25" s="74" t="str">
        <f>IF('[1]W'!I36="","",'[1]W'!I36)</f>
        <v>Urbaniak Sławomir</v>
      </c>
      <c r="D25" s="17"/>
      <c r="E25" s="18"/>
      <c r="F25" s="19"/>
      <c r="G25" s="36"/>
      <c r="H25" s="37"/>
    </row>
    <row r="26" spans="1:8" ht="15">
      <c r="A26" s="25">
        <v>19</v>
      </c>
      <c r="B26" s="74" t="str">
        <f>IF('[1]W'!H27="","",'[1]W'!H27)</f>
        <v>koło 4 Warszawa Praga Poł</v>
      </c>
      <c r="C26" s="74" t="str">
        <f>IF('[1]W'!I27="","",'[1]W'!I27)</f>
        <v>Ziętek Kamil</v>
      </c>
      <c r="D26" s="17"/>
      <c r="E26" s="18"/>
      <c r="F26" s="19"/>
      <c r="G26" s="36"/>
      <c r="H26" s="37"/>
    </row>
    <row r="27" spans="1:8" ht="15">
      <c r="A27" s="25">
        <v>20</v>
      </c>
      <c r="B27" s="74" t="str">
        <f>IF('[1]W'!H17="","",'[1]W'!H17)</f>
        <v>Koło 18 Pruszków</v>
      </c>
      <c r="C27" s="74" t="str">
        <f>IF('[1]W'!I17="","",'[1]W'!I17)</f>
        <v>Opłocki Krzysztof</v>
      </c>
      <c r="D27" s="17"/>
      <c r="E27" s="18"/>
      <c r="F27" s="19"/>
      <c r="G27" s="36"/>
      <c r="H27" s="37"/>
    </row>
    <row r="28" spans="1:8" ht="15">
      <c r="A28" s="25">
        <v>21</v>
      </c>
      <c r="B28" s="74" t="str">
        <f>IF('[1]W'!H22="","",'[1]W'!H22)</f>
        <v>Koło 22 Zegrze Południe I d</v>
      </c>
      <c r="C28" s="74" t="str">
        <f>IF('[1]W'!I22="","",'[1]W'!I22)</f>
        <v>Grzybowski Tomasz</v>
      </c>
      <c r="D28" s="17"/>
      <c r="E28" s="18"/>
      <c r="F28" s="19"/>
      <c r="G28" s="36"/>
      <c r="H28" s="37"/>
    </row>
    <row r="29" spans="1:8" ht="15">
      <c r="A29" s="25">
        <v>22</v>
      </c>
      <c r="B29" s="74" t="str">
        <f>IF('[1]W'!H19="","",'[1]W'!H19)</f>
        <v>Koło 14 Marki</v>
      </c>
      <c r="C29" s="74" t="str">
        <f>IF('[1]W'!I19="","",'[1]W'!I19)</f>
        <v>Szymański Jakub</v>
      </c>
      <c r="D29" s="17"/>
      <c r="E29" s="18"/>
      <c r="F29" s="19"/>
      <c r="G29" s="36"/>
      <c r="H29" s="37"/>
    </row>
    <row r="30" spans="1:8" ht="15">
      <c r="A30" s="25">
        <v>23</v>
      </c>
      <c r="B30" s="74" t="str">
        <f>IF('[1]W'!H29="","",'[1]W'!H29)</f>
        <v>Koło 30 Białobrzegi</v>
      </c>
      <c r="C30" s="74" t="str">
        <f>IF('[1]W'!I29="","",'[1]W'!I29)</f>
        <v>Duliński Henryk</v>
      </c>
      <c r="D30" s="17"/>
      <c r="E30" s="18"/>
      <c r="F30" s="19"/>
      <c r="G30" s="36"/>
      <c r="H30" s="37"/>
    </row>
    <row r="31" spans="1:8" ht="15">
      <c r="A31" s="25">
        <v>24</v>
      </c>
      <c r="B31" s="74" t="str">
        <f>IF('[1]W'!H37="","",'[1]W'!H37)</f>
        <v>Koło 51 Kolejarz</v>
      </c>
      <c r="C31" s="74" t="str">
        <f>IF('[1]W'!I37="","",'[1]W'!I37)</f>
        <v>Toruński Stefan</v>
      </c>
      <c r="D31" s="17"/>
      <c r="E31" s="18"/>
      <c r="F31" s="19"/>
      <c r="G31" s="36"/>
      <c r="H31" s="37"/>
    </row>
    <row r="32" spans="1:8" ht="15">
      <c r="A32" s="25">
        <v>25</v>
      </c>
      <c r="B32" s="74" t="str">
        <f>IF('[1]W'!H10="","",'[1]W'!H10)</f>
        <v>Koło 17 Piaseczno</v>
      </c>
      <c r="C32" s="74" t="str">
        <f>IF('[1]W'!I10="","",'[1]W'!I10)</f>
        <v>Sobotka Sławomir</v>
      </c>
      <c r="D32" s="17"/>
      <c r="E32" s="18"/>
      <c r="F32" s="19"/>
      <c r="G32" s="36"/>
      <c r="H32" s="37"/>
    </row>
    <row r="33" spans="1:8" ht="15">
      <c r="A33" s="25">
        <v>26</v>
      </c>
      <c r="B33" s="74" t="str">
        <f>IF('[1]W'!H33="","",'[1]W'!H33)</f>
        <v>Koło 120 Przasnysz</v>
      </c>
      <c r="C33" s="74" t="str">
        <f>IF('[1]W'!I33="","",'[1]W'!I33)</f>
        <v>Kryszczak Adam</v>
      </c>
      <c r="D33" s="17"/>
      <c r="E33" s="18"/>
      <c r="F33" s="19"/>
      <c r="G33" s="36"/>
      <c r="H33" s="37"/>
    </row>
    <row r="34" spans="1:8" ht="15">
      <c r="A34" s="25">
        <v>27</v>
      </c>
      <c r="B34" s="74" t="str">
        <f>IF('[1]W'!H21="","",'[1]W'!H21)</f>
        <v>Koło 5 Warszawa Praga Pół</v>
      </c>
      <c r="C34" s="74" t="str">
        <f>IF('[1]W'!I21="","",'[1]W'!I21)</f>
        <v>Lange Waldemar</v>
      </c>
      <c r="D34" s="17"/>
      <c r="E34" s="18"/>
      <c r="F34" s="19"/>
      <c r="G34" s="36"/>
      <c r="H34" s="37"/>
    </row>
    <row r="35" spans="1:8" ht="15">
      <c r="A35" s="25">
        <v>28</v>
      </c>
      <c r="B35" s="74" t="str">
        <f>IF('[1]W'!H28="","",'[1]W'!H28)</f>
        <v>Koło 39 Chomiczówka</v>
      </c>
      <c r="C35" s="74" t="str">
        <f>IF('[1]W'!I28="","",'[1]W'!I28)</f>
        <v>Bończak Roman</v>
      </c>
      <c r="D35" s="17"/>
      <c r="E35" s="18"/>
      <c r="F35" s="19"/>
      <c r="G35" s="36"/>
      <c r="H35" s="37"/>
    </row>
    <row r="36" spans="1:8" ht="15">
      <c r="A36" s="25">
        <v>29</v>
      </c>
      <c r="B36" s="74" t="str">
        <f>IF('[1]W'!H38="","",'[1]W'!H38)</f>
        <v>Koło 51 Kolejarz</v>
      </c>
      <c r="C36" s="74" t="str">
        <f>IF('[1]W'!I38="","",'[1]W'!I38)</f>
        <v>Mika Józef</v>
      </c>
      <c r="D36" s="17"/>
      <c r="E36" s="18"/>
      <c r="F36" s="19"/>
      <c r="G36" s="36"/>
      <c r="H36" s="37"/>
    </row>
    <row r="37" spans="1:8" ht="15">
      <c r="A37" s="25">
        <v>30</v>
      </c>
      <c r="B37" s="74" t="str">
        <f>IF('[1]W'!H16="","",'[1]W'!H16)</f>
        <v>Koło 179 Odrodzenie</v>
      </c>
      <c r="C37" s="74" t="str">
        <f>IF('[1]W'!I16="","",'[1]W'!I16)</f>
        <v>Talarek Andrzej</v>
      </c>
      <c r="D37" s="17"/>
      <c r="E37" s="18"/>
      <c r="F37" s="19"/>
      <c r="G37" s="36"/>
      <c r="H37" s="37"/>
    </row>
    <row r="38" spans="1:8" ht="15">
      <c r="A38" s="25">
        <v>31</v>
      </c>
      <c r="B38" s="74" t="str">
        <f>IF('[1]W'!H12="","",'[1]W'!H12)</f>
        <v>Koło 1 Warszawa Śródmieście</v>
      </c>
      <c r="C38" s="74" t="str">
        <f>IF('[1]W'!I12="","",'[1]W'!I12)</f>
        <v>Grzywacz Krzysztof</v>
      </c>
      <c r="D38" s="17"/>
      <c r="E38" s="18"/>
      <c r="F38" s="19"/>
      <c r="G38" s="36"/>
      <c r="H38" s="37"/>
    </row>
    <row r="39" spans="1:8" ht="15.75" thickBot="1">
      <c r="A39" s="25">
        <v>32</v>
      </c>
      <c r="B39" s="74" t="str">
        <f>IF('[1]W'!H31="","",'[1]W'!H31)</f>
        <v>Koło 31 Okoń</v>
      </c>
      <c r="C39" s="74" t="str">
        <f>IF('[1]W'!I31="","",'[1]W'!I31)</f>
        <v>Michalski Waldemar</v>
      </c>
      <c r="D39" s="17"/>
      <c r="E39" s="18"/>
      <c r="F39" s="19"/>
      <c r="G39" s="36"/>
      <c r="H39" s="37"/>
    </row>
    <row r="40" spans="1:8" ht="15" thickTop="1">
      <c r="A40" s="39" t="str">
        <f>'[1]S1'!$A$108</f>
        <v>miejcowość, data Kobiałka 13.09.2009 r.</v>
      </c>
      <c r="B40" s="40"/>
      <c r="C40" s="28" t="s">
        <v>10</v>
      </c>
      <c r="D40" s="54" t="s">
        <v>11</v>
      </c>
      <c r="E40" s="54"/>
      <c r="F40" s="54"/>
      <c r="G40" s="29"/>
      <c r="H40" s="3"/>
    </row>
    <row r="41" spans="1:8" ht="14.25">
      <c r="A41" s="30"/>
      <c r="B41" s="30"/>
      <c r="C41" s="31" t="s">
        <v>12</v>
      </c>
      <c r="D41" s="55" t="s">
        <v>13</v>
      </c>
      <c r="E41" s="55"/>
      <c r="F41" s="55"/>
      <c r="G41" s="30"/>
      <c r="H41" s="3"/>
    </row>
    <row r="42" spans="1:8" ht="14.25">
      <c r="A42" s="32"/>
      <c r="B42" s="32"/>
      <c r="C42" s="32"/>
      <c r="D42" s="32"/>
      <c r="E42" s="32"/>
      <c r="F42" s="32"/>
      <c r="H42" s="3"/>
    </row>
    <row r="43" spans="1:8" ht="14.25">
      <c r="A43" s="32"/>
      <c r="B43" s="32"/>
      <c r="C43" s="32"/>
      <c r="D43" s="32"/>
      <c r="E43" s="32"/>
      <c r="F43" s="32"/>
      <c r="H43" s="3"/>
    </row>
    <row r="44" spans="1:8" ht="14.25">
      <c r="A44" s="32"/>
      <c r="B44" s="32"/>
      <c r="C44" s="32"/>
      <c r="D44" s="32"/>
      <c r="E44" s="32"/>
      <c r="F44" s="32"/>
      <c r="H44" s="3"/>
    </row>
    <row r="45" ht="14.25">
      <c r="H45" s="3"/>
    </row>
    <row r="46" spans="5:8" ht="14.25">
      <c r="E46" s="33"/>
      <c r="H46" s="3"/>
    </row>
  </sheetData>
  <sheetProtection/>
  <mergeCells count="8">
    <mergeCell ref="D40:F40"/>
    <mergeCell ref="D41:F41"/>
    <mergeCell ref="A5:A7"/>
    <mergeCell ref="B5:B7"/>
    <mergeCell ref="C5:C7"/>
    <mergeCell ref="D5:D7"/>
    <mergeCell ref="E5:E7"/>
    <mergeCell ref="F5:F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A4">
      <selection activeCell="C11" sqref="C11"/>
    </sheetView>
  </sheetViews>
  <sheetFormatPr defaultColWidth="22.5" defaultRowHeight="14.25"/>
  <cols>
    <col min="1" max="1" width="5.5" style="4" customWidth="1"/>
    <col min="2" max="2" width="24.19921875" style="4" customWidth="1"/>
    <col min="3" max="3" width="22.5" style="4" customWidth="1"/>
    <col min="4" max="4" width="5.69921875" style="4" customWidth="1"/>
    <col min="5" max="5" width="6.09765625" style="4" customWidth="1"/>
    <col min="6" max="6" width="11" style="4" customWidth="1"/>
    <col min="7" max="16384" width="22.5" style="4" customWidth="1"/>
  </cols>
  <sheetData>
    <row r="1" spans="1:18" ht="20.25">
      <c r="A1" s="34" t="s">
        <v>15</v>
      </c>
      <c r="B1" s="34"/>
      <c r="C1" s="34"/>
      <c r="D1" s="34"/>
      <c r="E1" s="34"/>
      <c r="F1" s="34"/>
      <c r="Q1" s="41"/>
      <c r="R1" s="41"/>
    </row>
    <row r="2" spans="1:18" s="11" customFormat="1" ht="15">
      <c r="A2" s="8" t="str">
        <f>'[1]S1'!A2</f>
        <v>IV Eliminacyjne Zawody Spławikowe o "Mistrzostwo Okregu Mazowieckiego PZW"</v>
      </c>
      <c r="B2" s="8"/>
      <c r="C2" s="8"/>
      <c r="D2" s="8"/>
      <c r="E2" s="8"/>
      <c r="F2" s="8"/>
      <c r="Q2" s="41"/>
      <c r="R2" s="41"/>
    </row>
    <row r="3" spans="1:18" s="11" customFormat="1" ht="15">
      <c r="A3" s="13" t="str">
        <f>'[1]S1'!A3</f>
        <v>rozegrane w dniu 13.09.2009 r. na Kanale Żerańskim w miejscowości Kobiałka</v>
      </c>
      <c r="B3" s="13"/>
      <c r="C3" s="13"/>
      <c r="D3" s="13"/>
      <c r="E3" s="13"/>
      <c r="F3" s="13"/>
      <c r="Q3" s="41"/>
      <c r="R3" s="41"/>
    </row>
    <row r="4" spans="1:18" ht="15" thickBot="1">
      <c r="A4" s="14"/>
      <c r="B4" s="14"/>
      <c r="C4" s="14"/>
      <c r="D4" s="14"/>
      <c r="E4" s="14"/>
      <c r="F4" s="14"/>
      <c r="Q4" s="41"/>
      <c r="R4" s="41"/>
    </row>
    <row r="5" spans="1:18" s="6" customFormat="1" ht="15" thickTop="1">
      <c r="A5" s="56" t="s">
        <v>3</v>
      </c>
      <c r="B5" s="59" t="s">
        <v>4</v>
      </c>
      <c r="C5" s="62" t="s">
        <v>5</v>
      </c>
      <c r="D5" s="63" t="s">
        <v>6</v>
      </c>
      <c r="E5" s="66" t="s">
        <v>7</v>
      </c>
      <c r="F5" s="69" t="s">
        <v>8</v>
      </c>
      <c r="Q5" s="42"/>
      <c r="R5" s="42"/>
    </row>
    <row r="6" spans="1:18" s="6" customFormat="1" ht="14.25">
      <c r="A6" s="57"/>
      <c r="B6" s="60"/>
      <c r="C6" s="60"/>
      <c r="D6" s="64"/>
      <c r="E6" s="67"/>
      <c r="F6" s="70"/>
      <c r="Q6" s="42"/>
      <c r="R6" s="42"/>
    </row>
    <row r="7" spans="1:6" s="6" customFormat="1" ht="15" thickBot="1">
      <c r="A7" s="58"/>
      <c r="B7" s="61"/>
      <c r="C7" s="61"/>
      <c r="D7" s="65"/>
      <c r="E7" s="68"/>
      <c r="F7" s="71"/>
    </row>
    <row r="8" spans="1:8" ht="15">
      <c r="A8" s="16">
        <v>1</v>
      </c>
      <c r="B8" s="74" t="str">
        <f>IF('[1]W'!J25="","",'[1]W'!J25)</f>
        <v>Koło 17 Piaseczno</v>
      </c>
      <c r="C8" s="74" t="str">
        <f>IF('[1]W'!K25="","",'[1]W'!K25)</f>
        <v>Karaś Krzysztof</v>
      </c>
      <c r="D8" s="17"/>
      <c r="E8" s="18"/>
      <c r="F8" s="19"/>
      <c r="G8" s="36"/>
      <c r="H8" s="37"/>
    </row>
    <row r="9" spans="1:8" ht="15">
      <c r="A9" s="23">
        <v>2</v>
      </c>
      <c r="B9" s="74" t="str">
        <f>IF('[1]W'!J10="","",'[1]W'!J10)</f>
        <v>Koło 17 Piaseczno</v>
      </c>
      <c r="C9" s="74" t="str">
        <f>IF('[1]W'!K10="","",'[1]W'!K10)</f>
        <v>Kulik Dariusz</v>
      </c>
      <c r="D9" s="17"/>
      <c r="E9" s="18"/>
      <c r="F9" s="19"/>
      <c r="G9" s="36"/>
      <c r="H9" s="37"/>
    </row>
    <row r="10" spans="1:8" ht="15">
      <c r="A10" s="24">
        <v>3</v>
      </c>
      <c r="B10" s="74" t="str">
        <f>IF('[1]W'!J36="","",'[1]W'!J36)</f>
        <v>Koło 9 Błonie</v>
      </c>
      <c r="C10" s="74" t="str">
        <f>IF('[1]W'!K36="","",'[1]W'!K36)</f>
        <v>Jasiński Dariusz</v>
      </c>
      <c r="D10" s="17"/>
      <c r="E10" s="18"/>
      <c r="F10" s="19"/>
      <c r="G10" s="36"/>
      <c r="H10" s="37"/>
    </row>
    <row r="11" spans="1:8" ht="15">
      <c r="A11" s="25">
        <v>4</v>
      </c>
      <c r="B11" s="74" t="str">
        <f>IF('[1]W'!J20="","",'[1]W'!J20)</f>
        <v>Koło 121 Okuniew </v>
      </c>
      <c r="C11" s="74" t="str">
        <f>IF('[1]W'!K20="","",'[1]W'!K20)</f>
        <v>Myszka Piotr</v>
      </c>
      <c r="D11" s="17"/>
      <c r="E11" s="18"/>
      <c r="F11" s="19"/>
      <c r="G11" s="36"/>
      <c r="H11" s="37"/>
    </row>
    <row r="12" spans="1:8" ht="15">
      <c r="A12" s="25">
        <v>5</v>
      </c>
      <c r="B12" s="74" t="str">
        <f>IF('[1]W'!J17="","",'[1]W'!J17)</f>
        <v>Koło 18 Pruszków</v>
      </c>
      <c r="C12" s="74" t="str">
        <f>IF('[1]W'!K17="","",'[1]W'!K17)</f>
        <v>Brzezowski Michał</v>
      </c>
      <c r="D12" s="17"/>
      <c r="E12" s="18"/>
      <c r="F12" s="19"/>
      <c r="G12" s="36"/>
      <c r="H12" s="37"/>
    </row>
    <row r="13" spans="1:8" ht="15">
      <c r="A13" s="25">
        <v>6</v>
      </c>
      <c r="B13" s="74" t="str">
        <f>IF('[1]W'!J11="","",'[1]W'!J11)</f>
        <v>Mirage WCM 3 Mokotów</v>
      </c>
      <c r="C13" s="74" t="str">
        <f>IF('[1]W'!K11="","",'[1]W'!K11)</f>
        <v>Niewiadomski Artur</v>
      </c>
      <c r="D13" s="17"/>
      <c r="E13" s="18"/>
      <c r="F13" s="19"/>
      <c r="G13" s="36"/>
      <c r="H13" s="37"/>
    </row>
    <row r="14" spans="1:8" ht="15">
      <c r="A14" s="25">
        <v>7</v>
      </c>
      <c r="B14" s="74" t="str">
        <f>IF('[1]W'!J16="","",'[1]W'!J16)</f>
        <v>Koło 179 Odrodzenie</v>
      </c>
      <c r="C14" s="74" t="str">
        <f>IF('[1]W'!K16="","",'[1]W'!K16)</f>
        <v>Stępkowski Wojciech</v>
      </c>
      <c r="D14" s="17"/>
      <c r="E14" s="18"/>
      <c r="F14" s="19"/>
      <c r="G14" s="36"/>
      <c r="H14" s="37"/>
    </row>
    <row r="15" spans="1:8" ht="15">
      <c r="A15" s="25">
        <v>8</v>
      </c>
      <c r="B15" s="74" t="str">
        <f>IF('[1]W'!J27="","",'[1]W'!J27)</f>
        <v>Konger Żoliborz 2</v>
      </c>
      <c r="C15" s="74" t="str">
        <f>IF('[1]W'!K27="","",'[1]W'!K27)</f>
        <v>Warcholiński Eugeniusz</v>
      </c>
      <c r="D15" s="17"/>
      <c r="E15" s="18"/>
      <c r="F15" s="19"/>
      <c r="G15" s="36"/>
      <c r="H15" s="37"/>
    </row>
    <row r="16" spans="1:8" ht="15">
      <c r="A16" s="25">
        <v>9</v>
      </c>
      <c r="B16" s="74" t="str">
        <f>IF('[1]W'!J32="","",'[1]W'!J32)</f>
        <v>Koło 23 Zielonka</v>
      </c>
      <c r="C16" s="74" t="str">
        <f>IF('[1]W'!K32="","",'[1]W'!K32)</f>
        <v>Fabijańczuk Dariusz</v>
      </c>
      <c r="D16" s="17"/>
      <c r="E16" s="18"/>
      <c r="F16" s="19"/>
      <c r="G16" s="36"/>
      <c r="H16" s="37"/>
    </row>
    <row r="17" spans="1:8" ht="15">
      <c r="A17" s="25">
        <v>10</v>
      </c>
      <c r="B17" s="74" t="str">
        <f>IF('[1]W'!J31="","",'[1]W'!J31)</f>
        <v>Koło 15 Nowy Dwór Mazowiecki</v>
      </c>
      <c r="C17" s="74" t="str">
        <f>IF('[1]W'!K31="","",'[1]W'!K31)</f>
        <v>Lesak Maciej</v>
      </c>
      <c r="D17" s="17"/>
      <c r="E17" s="18"/>
      <c r="F17" s="19"/>
      <c r="G17" s="36"/>
      <c r="H17" s="37"/>
    </row>
    <row r="18" spans="1:8" ht="15">
      <c r="A18" s="25">
        <v>11</v>
      </c>
      <c r="B18" s="74" t="str">
        <f>IF('[1]W'!J15="","",'[1]W'!J15)</f>
        <v>Konger Żoliborz 2</v>
      </c>
      <c r="C18" s="74" t="str">
        <f>IF('[1]W'!K15="","",'[1]W'!K15)</f>
        <v>Nysztal Tomasz</v>
      </c>
      <c r="D18" s="17"/>
      <c r="E18" s="18"/>
      <c r="F18" s="19"/>
      <c r="G18" s="36"/>
      <c r="H18" s="37"/>
    </row>
    <row r="19" spans="1:8" ht="15">
      <c r="A19" s="25">
        <v>12</v>
      </c>
      <c r="B19" s="74" t="str">
        <f>IF('[1]W'!J13="","",'[1]W'!J13)</f>
        <v>Koło 21 Wołomin</v>
      </c>
      <c r="C19" s="74" t="str">
        <f>IF('[1]W'!K13="","",'[1]W'!K13)</f>
        <v>Bukrak Andrzej</v>
      </c>
      <c r="D19" s="17"/>
      <c r="E19" s="18"/>
      <c r="F19" s="19"/>
      <c r="G19" s="36"/>
      <c r="H19" s="37"/>
    </row>
    <row r="20" spans="1:8" ht="15">
      <c r="A20" s="25">
        <v>13</v>
      </c>
      <c r="B20" s="74" t="str">
        <f>IF('[1]W'!J12="","",'[1]W'!J12)</f>
        <v>Koło 1 Warszawa Śródmieście</v>
      </c>
      <c r="C20" s="74" t="str">
        <f>IF('[1]W'!K12="","",'[1]W'!K12)</f>
        <v>Jasieniecki Mirosław</v>
      </c>
      <c r="D20" s="17"/>
      <c r="E20" s="18"/>
      <c r="F20" s="19"/>
      <c r="G20" s="36"/>
      <c r="H20" s="37"/>
    </row>
    <row r="21" spans="1:8" ht="15">
      <c r="A21" s="25">
        <v>14</v>
      </c>
      <c r="B21" s="74" t="str">
        <f>IF('[1]W'!J34="","",'[1]W'!J34)</f>
        <v>Koło 9 Błonie</v>
      </c>
      <c r="C21" s="74" t="str">
        <f>IF('[1]W'!K34="","",'[1]W'!K34)</f>
        <v>Tandecki Grzegorz</v>
      </c>
      <c r="D21" s="17"/>
      <c r="E21" s="18"/>
      <c r="F21" s="19"/>
      <c r="G21" s="36"/>
      <c r="H21" s="37"/>
    </row>
    <row r="22" spans="1:8" ht="15">
      <c r="A22" s="25">
        <f>'[1]S1'!A22</f>
        <v>15</v>
      </c>
      <c r="B22" s="74" t="str">
        <f>IF('[1]W'!J26="","",'[1]W'!J26)</f>
        <v>koło 4 Warszawa Praga Poł</v>
      </c>
      <c r="C22" s="74" t="str">
        <f>IF('[1]W'!K26="","",'[1]W'!K26)</f>
        <v>Wycech Jarosław</v>
      </c>
      <c r="D22" s="17"/>
      <c r="E22" s="18"/>
      <c r="F22" s="19"/>
      <c r="G22" s="36"/>
      <c r="H22" s="37"/>
    </row>
    <row r="23" spans="1:8" ht="15">
      <c r="A23" s="25">
        <v>16</v>
      </c>
      <c r="B23" s="74" t="str">
        <f>IF('[1]W'!J24="","",'[1]W'!J24)</f>
        <v>Koło 41 WRD</v>
      </c>
      <c r="C23" s="74" t="str">
        <f>IF('[1]W'!K24="","",'[1]W'!K24)</f>
        <v>Stachurski Marek</v>
      </c>
      <c r="D23" s="17"/>
      <c r="E23" s="18"/>
      <c r="F23" s="19"/>
      <c r="G23" s="36"/>
      <c r="H23" s="37"/>
    </row>
    <row r="24" spans="1:8" ht="15">
      <c r="A24" s="25">
        <v>17</v>
      </c>
      <c r="B24" s="74" t="str">
        <f>IF('[1]W'!J28="","",'[1]W'!J28)</f>
        <v>Koło 39 Chomiczówka</v>
      </c>
      <c r="C24" s="74" t="str">
        <f>IF('[1]W'!K28="","",'[1]W'!K28)</f>
        <v>Wysocki Bogusław</v>
      </c>
      <c r="D24" s="17"/>
      <c r="E24" s="18"/>
      <c r="F24" s="19"/>
      <c r="G24" s="36"/>
      <c r="H24" s="37"/>
    </row>
    <row r="25" spans="1:8" ht="15">
      <c r="A25" s="25">
        <v>18</v>
      </c>
      <c r="B25" s="74" t="str">
        <f>IF('[1]W'!J38="","",'[1]W'!J38)</f>
        <v>Koło 31 Okoń</v>
      </c>
      <c r="C25" s="74" t="str">
        <f>IF('[1]W'!K38="","",'[1]W'!K38)</f>
        <v>Adamczyk Henryk</v>
      </c>
      <c r="D25" s="17"/>
      <c r="E25" s="18"/>
      <c r="F25" s="19"/>
      <c r="G25" s="36"/>
      <c r="H25" s="37"/>
    </row>
    <row r="26" spans="1:8" ht="15">
      <c r="A26" s="25">
        <v>19</v>
      </c>
      <c r="B26" s="74" t="str">
        <f>IF('[1]W'!J23="","",'[1]W'!J23)</f>
        <v>Koło 33 Rembertów</v>
      </c>
      <c r="C26" s="74" t="str">
        <f>IF('[1]W'!K23="","",'[1]W'!K23)</f>
        <v>Zawadzki Łukasz</v>
      </c>
      <c r="D26" s="17"/>
      <c r="E26" s="18"/>
      <c r="F26" s="19"/>
      <c r="G26" s="36"/>
      <c r="H26" s="37"/>
    </row>
    <row r="27" spans="1:8" ht="15">
      <c r="A27" s="25">
        <v>20</v>
      </c>
      <c r="B27" s="74" t="str">
        <f>IF('[1]W'!J18="","",'[1]W'!J18)</f>
        <v>koło 29 Kobyłka</v>
      </c>
      <c r="C27" s="74" t="str">
        <f>IF('[1]W'!K18="","",'[1]W'!K18)</f>
        <v>Gajewski Michał</v>
      </c>
      <c r="D27" s="17"/>
      <c r="E27" s="18"/>
      <c r="F27" s="19"/>
      <c r="G27" s="36"/>
      <c r="H27" s="37"/>
    </row>
    <row r="28" spans="1:8" ht="15">
      <c r="A28" s="25">
        <v>21</v>
      </c>
      <c r="B28" s="74" t="str">
        <f>IF('[1]W'!J19="","",'[1]W'!J19)</f>
        <v>Koło 14 Marki</v>
      </c>
      <c r="C28" s="74" t="str">
        <f>IF('[1]W'!K19="","",'[1]W'!K19)</f>
        <v>Paciorek Grzegorz</v>
      </c>
      <c r="D28" s="17"/>
      <c r="E28" s="18"/>
      <c r="F28" s="19"/>
      <c r="G28" s="36"/>
      <c r="H28" s="37"/>
    </row>
    <row r="29" spans="1:8" ht="15">
      <c r="A29" s="25">
        <v>22</v>
      </c>
      <c r="B29" s="74" t="str">
        <f>IF('[1]W'!J33="","",'[1]W'!J33)</f>
        <v>Koło 13 Legionowo</v>
      </c>
      <c r="C29" s="74" t="str">
        <f>IF('[1]W'!K33="","",'[1]W'!K33)</f>
        <v>Podobas Marek</v>
      </c>
      <c r="D29" s="17"/>
      <c r="E29" s="18"/>
      <c r="F29" s="19"/>
      <c r="G29" s="36"/>
      <c r="H29" s="37"/>
    </row>
    <row r="30" spans="1:8" ht="15">
      <c r="A30" s="25">
        <v>23</v>
      </c>
      <c r="B30" s="74" t="str">
        <f>IF('[1]W'!J14="","",'[1]W'!J14)</f>
        <v>koło 4 Warszawa Praga Poł</v>
      </c>
      <c r="C30" s="74" t="str">
        <f>IF('[1]W'!K14="","",'[1]W'!K14)</f>
        <v>Ratajski Marek</v>
      </c>
      <c r="D30" s="17"/>
      <c r="E30" s="18"/>
      <c r="F30" s="19"/>
      <c r="G30" s="36"/>
      <c r="H30" s="37"/>
    </row>
    <row r="31" spans="1:8" ht="15">
      <c r="A31" s="25">
        <v>24</v>
      </c>
      <c r="B31" s="74" t="str">
        <f>IF('[1]W'!J37="","",'[1]W'!J37)</f>
        <v>Koło 17 Piaseczno</v>
      </c>
      <c r="C31" s="74" t="str">
        <f>IF('[1]W'!K37="","",'[1]W'!K37)</f>
        <v>Rzeszutek Józef</v>
      </c>
      <c r="D31" s="17"/>
      <c r="E31" s="18"/>
      <c r="F31" s="19"/>
      <c r="G31" s="36"/>
      <c r="H31" s="37"/>
    </row>
    <row r="32" spans="1:8" ht="15">
      <c r="A32" s="25">
        <v>25</v>
      </c>
      <c r="B32" s="74" t="str">
        <f>IF('[1]W'!J22="","",'[1]W'!J22)</f>
        <v>Koło 22 Zegrze Południe I d</v>
      </c>
      <c r="C32" s="74" t="str">
        <f>IF('[1]W'!K22="","",'[1]W'!K22)</f>
        <v>Łabęda Andrzej</v>
      </c>
      <c r="D32" s="17"/>
      <c r="E32" s="18"/>
      <c r="F32" s="19"/>
      <c r="G32" s="36"/>
      <c r="H32" s="37"/>
    </row>
    <row r="33" spans="1:8" ht="15">
      <c r="A33" s="25">
        <v>26</v>
      </c>
      <c r="B33" s="74" t="str">
        <f>IF('[1]W'!J8="","",'[1]W'!J8)</f>
        <v>Koło 41 Ostrów Mazowiecka</v>
      </c>
      <c r="C33" s="74" t="str">
        <f>IF('[1]W'!K8="","",'[1]W'!K8)</f>
        <v>Sommer Leszek</v>
      </c>
      <c r="D33" s="17"/>
      <c r="E33" s="18"/>
      <c r="F33" s="19"/>
      <c r="G33" s="36"/>
      <c r="H33" s="37"/>
    </row>
    <row r="34" spans="1:8" ht="15">
      <c r="A34" s="25">
        <v>27</v>
      </c>
      <c r="B34" s="74" t="str">
        <f>IF('[1]W'!J21="","",'[1]W'!J21)</f>
        <v>Koło 5 Warszawa Praga Pół</v>
      </c>
      <c r="C34" s="74" t="str">
        <f>IF('[1]W'!K21="","",'[1]W'!K21)</f>
        <v>Myszkowski Wiesław</v>
      </c>
      <c r="D34" s="17"/>
      <c r="E34" s="18"/>
      <c r="F34" s="19"/>
      <c r="G34" s="36"/>
      <c r="H34" s="37"/>
    </row>
    <row r="35" spans="1:8" ht="15">
      <c r="A35" s="25">
        <v>28</v>
      </c>
      <c r="B35" s="74" t="str">
        <f>IF('[1]W'!J29="","",'[1]W'!J29)</f>
        <v>Koło 30 Białobrzegi</v>
      </c>
      <c r="C35" s="74" t="str">
        <f>IF('[1]W'!K29="","",'[1]W'!K29)</f>
        <v>Bierż Paweł</v>
      </c>
      <c r="D35" s="17"/>
      <c r="E35" s="18"/>
      <c r="F35" s="19"/>
      <c r="G35" s="36"/>
      <c r="H35" s="37"/>
    </row>
    <row r="36" spans="1:8" ht="15">
      <c r="A36" s="25">
        <v>29</v>
      </c>
      <c r="B36" s="74" t="str">
        <f>IF('[1]W'!J30="","",'[1]W'!J30)</f>
        <v>Koło 30 Białobrzegi</v>
      </c>
      <c r="C36" s="74" t="str">
        <f>IF('[1]W'!K30="","",'[1]W'!K30)</f>
        <v>Magdziarz Eugeniusz</v>
      </c>
      <c r="D36" s="17"/>
      <c r="E36" s="18"/>
      <c r="F36" s="19"/>
      <c r="G36" s="36"/>
      <c r="H36" s="37"/>
    </row>
    <row r="37" spans="1:8" ht="15">
      <c r="A37" s="25">
        <v>30</v>
      </c>
      <c r="B37" s="74" t="str">
        <f>IF('[1]W'!J9="","",'[1]W'!J9)</f>
        <v>Sensas Szóstka W-wa</v>
      </c>
      <c r="C37" s="74" t="str">
        <f>IF('[1]W'!K9="","",'[1]W'!K9)</f>
        <v>Kalmus Łukasz</v>
      </c>
      <c r="D37" s="17"/>
      <c r="E37" s="18"/>
      <c r="F37" s="19"/>
      <c r="G37" s="36"/>
      <c r="H37" s="37"/>
    </row>
    <row r="38" spans="1:8" ht="15.75" thickBot="1">
      <c r="A38" s="25">
        <v>31</v>
      </c>
      <c r="B38" s="74" t="str">
        <f>IF('[1]W'!J35="","",'[1]W'!J35)</f>
        <v>Koło 9 Błonie</v>
      </c>
      <c r="C38" s="74" t="str">
        <f>IF('[1]W'!K35="","",'[1]W'!K35)</f>
        <v>Sobolewski Paweł</v>
      </c>
      <c r="D38" s="17"/>
      <c r="E38" s="18"/>
      <c r="F38" s="19"/>
      <c r="G38" s="36"/>
      <c r="H38" s="37"/>
    </row>
    <row r="39" spans="1:18" ht="15" thickTop="1">
      <c r="A39" s="39" t="str">
        <f>'[1]S1'!$A$108</f>
        <v>miejcowość, data Kobiałka 13.09.2009 r.</v>
      </c>
      <c r="B39" s="40"/>
      <c r="C39" s="28" t="s">
        <v>10</v>
      </c>
      <c r="D39" s="54" t="s">
        <v>11</v>
      </c>
      <c r="E39" s="54"/>
      <c r="F39" s="54"/>
      <c r="G39" s="29"/>
      <c r="H39" s="3"/>
      <c r="Q39" s="38"/>
      <c r="R39" s="38"/>
    </row>
    <row r="40" spans="1:18" ht="14.25">
      <c r="A40" s="30"/>
      <c r="B40" s="30"/>
      <c r="C40" s="31" t="s">
        <v>12</v>
      </c>
      <c r="D40" s="55" t="s">
        <v>13</v>
      </c>
      <c r="E40" s="55"/>
      <c r="F40" s="55"/>
      <c r="G40" s="30"/>
      <c r="H40" s="3"/>
      <c r="Q40" s="38"/>
      <c r="R40" s="38"/>
    </row>
    <row r="41" spans="1:6" ht="14.25">
      <c r="A41" s="32"/>
      <c r="B41" s="32"/>
      <c r="C41" s="32"/>
      <c r="D41" s="32"/>
      <c r="E41" s="32"/>
      <c r="F41" s="32"/>
    </row>
    <row r="42" spans="1:6" ht="14.25">
      <c r="A42" s="32"/>
      <c r="B42" s="32"/>
      <c r="C42" s="32"/>
      <c r="D42" s="32"/>
      <c r="E42" s="32"/>
      <c r="F42" s="32"/>
    </row>
    <row r="43" spans="1:6" ht="14.25">
      <c r="A43" s="32"/>
      <c r="B43" s="32"/>
      <c r="C43" s="32"/>
      <c r="D43" s="32"/>
      <c r="E43" s="32"/>
      <c r="F43" s="32"/>
    </row>
    <row r="45" ht="14.25">
      <c r="E45" s="33"/>
    </row>
  </sheetData>
  <sheetProtection/>
  <mergeCells count="8">
    <mergeCell ref="D39:F39"/>
    <mergeCell ref="D40:F40"/>
    <mergeCell ref="A5:A7"/>
    <mergeCell ref="B5:B7"/>
    <mergeCell ref="C5:C7"/>
    <mergeCell ref="D5:D7"/>
    <mergeCell ref="E5:E7"/>
    <mergeCell ref="F5:F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34"/>
  <sheetViews>
    <sheetView tabSelected="1" zoomScalePageLayoutView="0" workbookViewId="0" topLeftCell="A3">
      <selection activeCell="C15" sqref="C15"/>
    </sheetView>
  </sheetViews>
  <sheetFormatPr defaultColWidth="8.796875" defaultRowHeight="14.25"/>
  <cols>
    <col min="1" max="1" width="4.59765625" style="4" customWidth="1"/>
    <col min="2" max="2" width="22" style="4" customWidth="1"/>
    <col min="3" max="3" width="21" style="4" customWidth="1"/>
    <col min="4" max="4" width="8.8984375" style="4" customWidth="1"/>
    <col min="5" max="16384" width="9" style="4" customWidth="1"/>
  </cols>
  <sheetData>
    <row r="1" spans="1:6" ht="20.25">
      <c r="A1" s="34" t="s">
        <v>16</v>
      </c>
      <c r="B1" s="34"/>
      <c r="C1" s="34"/>
      <c r="D1" s="34"/>
      <c r="E1" s="34"/>
      <c r="F1" s="34"/>
    </row>
    <row r="2" spans="1:6" s="11" customFormat="1" ht="15">
      <c r="A2" s="8" t="str">
        <f>'[1]S1'!A2</f>
        <v>IV Eliminacyjne Zawody Spławikowe o "Mistrzostwo Okregu Mazowieckiego PZW"</v>
      </c>
      <c r="B2" s="8"/>
      <c r="C2" s="8"/>
      <c r="D2" s="8"/>
      <c r="E2" s="8"/>
      <c r="F2" s="8"/>
    </row>
    <row r="3" spans="1:6" s="11" customFormat="1" ht="15">
      <c r="A3" s="13" t="str">
        <f>'[1]S1'!A3</f>
        <v>rozegrane w dniu 13.09.2009 r. na Kanale Żerańskim w miejscowości Kobiałka</v>
      </c>
      <c r="B3" s="13"/>
      <c r="C3" s="13"/>
      <c r="D3" s="13"/>
      <c r="E3" s="13"/>
      <c r="F3" s="13"/>
    </row>
    <row r="4" spans="1:6" ht="15" thickBot="1">
      <c r="A4" s="14"/>
      <c r="B4" s="14"/>
      <c r="C4" s="14"/>
      <c r="D4" s="14"/>
      <c r="E4" s="14"/>
      <c r="F4" s="14"/>
    </row>
    <row r="5" spans="1:6" s="6" customFormat="1" ht="15" thickTop="1">
      <c r="A5" s="56" t="s">
        <v>3</v>
      </c>
      <c r="B5" s="59" t="s">
        <v>4</v>
      </c>
      <c r="C5" s="62" t="s">
        <v>5</v>
      </c>
      <c r="D5" s="63" t="s">
        <v>6</v>
      </c>
      <c r="E5" s="66" t="s">
        <v>7</v>
      </c>
      <c r="F5" s="69" t="s">
        <v>8</v>
      </c>
    </row>
    <row r="6" spans="1:6" s="6" customFormat="1" ht="14.25">
      <c r="A6" s="57"/>
      <c r="B6" s="60"/>
      <c r="C6" s="60"/>
      <c r="D6" s="64"/>
      <c r="E6" s="67"/>
      <c r="F6" s="70"/>
    </row>
    <row r="7" spans="1:6" s="6" customFormat="1" ht="15" thickBot="1">
      <c r="A7" s="58"/>
      <c r="B7" s="61"/>
      <c r="C7" s="61"/>
      <c r="D7" s="65"/>
      <c r="E7" s="68"/>
      <c r="F7" s="71"/>
    </row>
    <row r="8" spans="1:53" ht="15">
      <c r="A8" s="16">
        <v>1</v>
      </c>
      <c r="B8" s="74" t="str">
        <f>IF('[1]W'!N11="","",'[1]W'!N11)</f>
        <v>Mirage WCM 3 Mokotów</v>
      </c>
      <c r="C8" s="74" t="str">
        <f>IF('[1]W'!O11="","",'[1]W'!O11)</f>
        <v>Kwocz Kamil</v>
      </c>
      <c r="D8" s="17"/>
      <c r="E8" s="18"/>
      <c r="F8" s="19"/>
      <c r="G8" s="36"/>
      <c r="H8" s="37"/>
      <c r="BA8" s="4">
        <v>4</v>
      </c>
    </row>
    <row r="9" spans="1:53" ht="15">
      <c r="A9" s="23">
        <v>2</v>
      </c>
      <c r="B9" s="74" t="str">
        <f>IF('[1]W'!N16="","",'[1]W'!N16)</f>
        <v>Koło 179 Odrodzenie</v>
      </c>
      <c r="C9" s="74" t="str">
        <f>IF('[1]W'!O16="","",'[1]W'!O16)</f>
        <v>Leśniewski Patryk</v>
      </c>
      <c r="D9" s="17"/>
      <c r="E9" s="18"/>
      <c r="F9" s="19"/>
      <c r="G9" s="36"/>
      <c r="H9" s="37"/>
      <c r="BA9" s="4">
        <v>25</v>
      </c>
    </row>
    <row r="10" spans="1:53" ht="15">
      <c r="A10" s="24">
        <v>3</v>
      </c>
      <c r="B10" s="74" t="str">
        <f>IF('[1]W'!N26="","",'[1]W'!N26)</f>
        <v>Koło 17 Piaseczno</v>
      </c>
      <c r="C10" s="74" t="str">
        <f>IF('[1]W'!O26="","",'[1]W'!O26)</f>
        <v>Węcłaś Łukasz</v>
      </c>
      <c r="D10" s="17"/>
      <c r="E10" s="18"/>
      <c r="F10" s="19"/>
      <c r="G10" s="36"/>
      <c r="H10" s="37"/>
      <c r="BA10" s="4">
        <v>16</v>
      </c>
    </row>
    <row r="11" spans="1:53" ht="15">
      <c r="A11" s="25">
        <v>4</v>
      </c>
      <c r="B11" s="74" t="str">
        <f>IF('[1]W'!N27="","",'[1]W'!N27)</f>
        <v>Koło 25 Karczew</v>
      </c>
      <c r="C11" s="74" t="str">
        <f>IF('[1]W'!O27="","",'[1]W'!O27)</f>
        <v>Trzaskowski Marek</v>
      </c>
      <c r="D11" s="17"/>
      <c r="E11" s="18"/>
      <c r="F11" s="19"/>
      <c r="G11" s="36"/>
      <c r="H11" s="37"/>
      <c r="BA11" s="4">
        <v>2</v>
      </c>
    </row>
    <row r="12" spans="1:53" ht="15">
      <c r="A12" s="25">
        <v>5</v>
      </c>
      <c r="B12" s="74" t="str">
        <f>IF('[1]W'!N23="","",'[1]W'!N23)</f>
        <v>Sensas Szóstka W-wa</v>
      </c>
      <c r="C12" s="74" t="str">
        <f>IF('[1]W'!O23="","",'[1]W'!O23)</f>
        <v>Domański Hubert</v>
      </c>
      <c r="D12" s="17"/>
      <c r="E12" s="18"/>
      <c r="F12" s="19"/>
      <c r="G12" s="36"/>
      <c r="H12" s="37"/>
      <c r="BA12" s="4">
        <v>1</v>
      </c>
    </row>
    <row r="13" spans="1:53" ht="15">
      <c r="A13" s="25">
        <v>6</v>
      </c>
      <c r="B13" s="74" t="str">
        <f>IF('[1]W'!N8="","",'[1]W'!N8)</f>
        <v>Koło 41 Ostrów Mazowiecka</v>
      </c>
      <c r="C13" s="74" t="str">
        <f>IF('[1]W'!O8="","",'[1]W'!O8)</f>
        <v>Gregorek Sebastian</v>
      </c>
      <c r="D13" s="17"/>
      <c r="E13" s="18"/>
      <c r="F13" s="19"/>
      <c r="G13" s="36"/>
      <c r="H13" s="37"/>
      <c r="BA13" s="4">
        <v>5</v>
      </c>
    </row>
    <row r="14" spans="1:53" ht="15">
      <c r="A14" s="25">
        <v>7</v>
      </c>
      <c r="B14" s="74" t="str">
        <f>IF('[1]W'!N18="","",'[1]W'!N18)</f>
        <v>koło 29 Kobyłka</v>
      </c>
      <c r="C14" s="74" t="str">
        <f>IF('[1]W'!O18="","",'[1]W'!O18)</f>
        <v>Wójcik Tomasz</v>
      </c>
      <c r="D14" s="17"/>
      <c r="E14" s="18"/>
      <c r="F14" s="19"/>
      <c r="G14" s="36"/>
      <c r="H14" s="37"/>
      <c r="BA14" s="4">
        <v>3</v>
      </c>
    </row>
    <row r="15" spans="1:53" ht="15">
      <c r="A15" s="25">
        <v>8</v>
      </c>
      <c r="B15" s="74" t="str">
        <f>IF('[1]W'!N25="","",'[1]W'!N25)</f>
        <v>Koło 11 Grodzisk Mazowiecki</v>
      </c>
      <c r="C15" s="74" t="str">
        <f>IF('[1]W'!O25="","",'[1]W'!O25)</f>
        <v>Godlewski Michał</v>
      </c>
      <c r="D15" s="17"/>
      <c r="E15" s="18"/>
      <c r="F15" s="19"/>
      <c r="G15" s="36"/>
      <c r="H15" s="37"/>
      <c r="BA15" s="4">
        <v>12</v>
      </c>
    </row>
    <row r="16" spans="1:53" ht="15">
      <c r="A16" s="25">
        <v>9</v>
      </c>
      <c r="B16" s="74" t="str">
        <f>IF('[1]W'!N15="","",'[1]W'!N15)</f>
        <v>Konger Żoliborz 2</v>
      </c>
      <c r="C16" s="74" t="str">
        <f>IF('[1]W'!O15="","",'[1]W'!O15)</f>
        <v>Chłopecki Maciej</v>
      </c>
      <c r="D16" s="17"/>
      <c r="E16" s="18"/>
      <c r="F16" s="19"/>
      <c r="G16" s="36"/>
      <c r="H16" s="37"/>
      <c r="BA16" s="4">
        <v>13</v>
      </c>
    </row>
    <row r="17" spans="1:53" ht="15">
      <c r="A17" s="25">
        <v>10</v>
      </c>
      <c r="B17" s="74" t="str">
        <f>IF('[1]W'!N17="","",'[1]W'!N17)</f>
        <v>Koło 18 Pruszków</v>
      </c>
      <c r="C17" s="74" t="str">
        <f>IF('[1]W'!O17="","",'[1]W'!O17)</f>
        <v>Kurpiewski Rafał</v>
      </c>
      <c r="D17" s="17"/>
      <c r="E17" s="18"/>
      <c r="F17" s="19"/>
      <c r="G17" s="36"/>
      <c r="H17" s="37"/>
      <c r="BA17" s="4">
        <v>11</v>
      </c>
    </row>
    <row r="18" spans="1:53" ht="15">
      <c r="A18" s="25">
        <v>11</v>
      </c>
      <c r="B18" s="74" t="str">
        <f>IF('[1]W'!N20="","",'[1]W'!N20)</f>
        <v>Koło 121 Okuniew </v>
      </c>
      <c r="C18" s="74" t="str">
        <f>IF('[1]W'!O20="","",'[1]W'!O20)</f>
        <v>Sadoch Łukasz</v>
      </c>
      <c r="D18" s="17"/>
      <c r="E18" s="18"/>
      <c r="F18" s="19"/>
      <c r="G18" s="36"/>
      <c r="H18" s="37"/>
      <c r="BA18" s="4">
        <v>18</v>
      </c>
    </row>
    <row r="19" spans="1:53" ht="15">
      <c r="A19" s="25">
        <v>12</v>
      </c>
      <c r="B19" s="74" t="str">
        <f>IF('[1]W'!N19="","",'[1]W'!N19)</f>
        <v>Koło 14 Marki</v>
      </c>
      <c r="C19" s="74" t="str">
        <f>IF('[1]W'!O19="","",'[1]W'!O19)</f>
        <v>Szubierajski Marcin</v>
      </c>
      <c r="D19" s="17"/>
      <c r="E19" s="18"/>
      <c r="F19" s="19"/>
      <c r="G19" s="36"/>
      <c r="H19" s="37"/>
      <c r="BA19" s="4">
        <v>14</v>
      </c>
    </row>
    <row r="20" spans="1:53" ht="15">
      <c r="A20" s="25">
        <v>13</v>
      </c>
      <c r="B20" s="74" t="str">
        <f>IF('[1]W'!N13="","",'[1]W'!N13)</f>
        <v>Koło 21 Wołomin</v>
      </c>
      <c r="C20" s="74" t="str">
        <f>IF('[1]W'!O13="","",'[1]W'!O13)</f>
        <v>Możdżonek Przemysław</v>
      </c>
      <c r="D20" s="17"/>
      <c r="E20" s="18"/>
      <c r="F20" s="19"/>
      <c r="G20" s="36"/>
      <c r="H20" s="37"/>
      <c r="BA20" s="4">
        <v>9</v>
      </c>
    </row>
    <row r="21" spans="1:53" ht="15">
      <c r="A21" s="25">
        <v>14</v>
      </c>
      <c r="B21" s="74" t="str">
        <f>IF('[1]W'!N12="","",'[1]W'!N12)</f>
        <v>Koło 1 Warszawa Śródmieście</v>
      </c>
      <c r="C21" s="74" t="str">
        <f>IF('[1]W'!O12="","",'[1]W'!O12)</f>
        <v>Świerczyński Kamil</v>
      </c>
      <c r="D21" s="17"/>
      <c r="E21" s="18"/>
      <c r="F21" s="19"/>
      <c r="G21" s="36"/>
      <c r="H21" s="37"/>
      <c r="BA21" s="4">
        <v>17</v>
      </c>
    </row>
    <row r="22" spans="1:53" ht="15">
      <c r="A22" s="25">
        <v>15</v>
      </c>
      <c r="B22" s="74" t="str">
        <f>IF('[1]W'!N24="","",'[1]W'!N24)</f>
        <v>koło 4 Warszawa Praga Poł</v>
      </c>
      <c r="C22" s="74" t="str">
        <f>IF('[1]W'!O24="","",'[1]W'!O24)</f>
        <v>Barański Marek</v>
      </c>
      <c r="D22" s="17"/>
      <c r="E22" s="18"/>
      <c r="F22" s="19"/>
      <c r="G22" s="36"/>
      <c r="H22" s="37"/>
      <c r="BA22" s="4">
        <v>22</v>
      </c>
    </row>
    <row r="23" spans="1:53" ht="15">
      <c r="A23" s="25">
        <v>16</v>
      </c>
      <c r="B23" s="74" t="str">
        <f>IF('[1]W'!N9="","",'[1]W'!N9)</f>
        <v>Sensas Szóstka W-wa</v>
      </c>
      <c r="C23" s="74" t="str">
        <f>IF('[1]W'!O9="","",'[1]W'!O9)</f>
        <v>Furmańczyk Damian</v>
      </c>
      <c r="D23" s="17"/>
      <c r="E23" s="18"/>
      <c r="F23" s="19"/>
      <c r="G23" s="36"/>
      <c r="H23" s="37"/>
      <c r="BA23" s="4">
        <v>7</v>
      </c>
    </row>
    <row r="24" spans="1:53" ht="15">
      <c r="A24" s="25">
        <v>17</v>
      </c>
      <c r="B24" s="74" t="str">
        <f>IF('[1]W'!N14="","",'[1]W'!N14)</f>
        <v>koło 4 Warszawa Praga Poł</v>
      </c>
      <c r="C24" s="74" t="str">
        <f>IF('[1]W'!O14="","",'[1]W'!O14)</f>
        <v>Stępniewski Tomasz</v>
      </c>
      <c r="D24" s="17"/>
      <c r="E24" s="18"/>
      <c r="F24" s="19"/>
      <c r="G24" s="36"/>
      <c r="H24" s="37"/>
      <c r="BA24" s="4">
        <v>21</v>
      </c>
    </row>
    <row r="25" spans="1:53" ht="15">
      <c r="A25" s="25">
        <v>18</v>
      </c>
      <c r="B25" s="74" t="str">
        <f>IF('[1]W'!N10="","",'[1]W'!N10)</f>
        <v>Koło 17 Piaseczno</v>
      </c>
      <c r="C25" s="74" t="str">
        <f>IF('[1]W'!O10="","",'[1]W'!O10)</f>
        <v>Pukniel Jacek</v>
      </c>
      <c r="D25" s="17"/>
      <c r="E25" s="18"/>
      <c r="F25" s="19"/>
      <c r="G25" s="36"/>
      <c r="H25" s="37"/>
      <c r="BA25" s="4">
        <v>10</v>
      </c>
    </row>
    <row r="26" spans="1:53" ht="15">
      <c r="A26" s="25">
        <v>19</v>
      </c>
      <c r="B26" s="74" t="str">
        <f>IF('[1]W'!N21="","",'[1]W'!N21)</f>
        <v>Koło 5 Warszawa Praga Pół</v>
      </c>
      <c r="C26" s="74">
        <f>IF('[1]W'!O21="","",'[1]W'!O21)</f>
      </c>
      <c r="D26" s="17"/>
      <c r="E26" s="18"/>
      <c r="F26" s="19"/>
      <c r="G26" s="36"/>
      <c r="H26" s="37"/>
      <c r="BA26" s="4">
        <v>24</v>
      </c>
    </row>
    <row r="27" spans="1:53" ht="15.75" thickBot="1">
      <c r="A27" s="25">
        <v>20</v>
      </c>
      <c r="B27" s="74" t="str">
        <f>IF('[1]W'!N22="","",'[1]W'!N22)</f>
        <v>Koło 22 Zegrze Południe I d</v>
      </c>
      <c r="C27" s="74">
        <f>IF('[1]W'!O22="","",'[1]W'!O22)</f>
      </c>
      <c r="D27" s="17"/>
      <c r="E27" s="18"/>
      <c r="F27" s="19"/>
      <c r="G27" s="36"/>
      <c r="H27" s="37"/>
      <c r="BA27" s="4">
        <v>8</v>
      </c>
    </row>
    <row r="28" spans="1:18" ht="15" thickTop="1">
      <c r="A28" s="39" t="str">
        <f>'[1]S1'!$A$108</f>
        <v>miejcowość, data Kobiałka 13.09.2009 r.</v>
      </c>
      <c r="B28" s="40"/>
      <c r="C28" s="28" t="s">
        <v>10</v>
      </c>
      <c r="D28" s="54" t="s">
        <v>11</v>
      </c>
      <c r="E28" s="54"/>
      <c r="F28" s="54"/>
      <c r="G28" s="29"/>
      <c r="H28" s="3"/>
      <c r="Q28" s="38"/>
      <c r="R28" s="38"/>
    </row>
    <row r="29" spans="1:18" ht="14.25">
      <c r="A29" s="30"/>
      <c r="B29" s="30"/>
      <c r="C29" s="31"/>
      <c r="D29" s="55"/>
      <c r="E29" s="55"/>
      <c r="F29" s="55"/>
      <c r="G29" s="30"/>
      <c r="H29" s="3"/>
      <c r="Q29" s="38"/>
      <c r="R29" s="38"/>
    </row>
    <row r="30" spans="1:6" ht="14.25">
      <c r="A30" s="32"/>
      <c r="B30" s="32"/>
      <c r="C30" s="32"/>
      <c r="D30" s="32"/>
      <c r="E30" s="32"/>
      <c r="F30" s="32"/>
    </row>
    <row r="31" spans="1:6" ht="14.25">
      <c r="A31" s="32"/>
      <c r="B31" s="32"/>
      <c r="C31" s="32"/>
      <c r="D31" s="32"/>
      <c r="E31" s="32"/>
      <c r="F31" s="32"/>
    </row>
    <row r="32" spans="1:6" ht="14.25">
      <c r="A32" s="32"/>
      <c r="B32" s="32"/>
      <c r="C32" s="32"/>
      <c r="D32" s="32"/>
      <c r="E32" s="32"/>
      <c r="F32" s="32"/>
    </row>
    <row r="34" ht="14.25">
      <c r="E34" s="33"/>
    </row>
  </sheetData>
  <sheetProtection/>
  <mergeCells count="8">
    <mergeCell ref="D28:F28"/>
    <mergeCell ref="D29:F29"/>
    <mergeCell ref="A5:A7"/>
    <mergeCell ref="B5:B7"/>
    <mergeCell ref="C5:C7"/>
    <mergeCell ref="D5:D7"/>
    <mergeCell ref="E5:E7"/>
    <mergeCell ref="F5:F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C1:AS5"/>
  <sheetViews>
    <sheetView zoomScalePageLayoutView="0" workbookViewId="0" topLeftCell="A1">
      <selection activeCell="N17" sqref="N17"/>
    </sheetView>
  </sheetViews>
  <sheetFormatPr defaultColWidth="8.796875" defaultRowHeight="14.25"/>
  <sheetData>
    <row r="1" spans="3:45" ht="15">
      <c r="C1" s="49"/>
      <c r="D1" s="50" t="s">
        <v>20</v>
      </c>
      <c r="E1" s="51"/>
      <c r="F1" s="51"/>
      <c r="G1" s="51"/>
      <c r="H1" s="51"/>
      <c r="Y1" s="52"/>
      <c r="Z1" s="52"/>
      <c r="AA1" s="52"/>
      <c r="AB1" s="52"/>
      <c r="AC1" s="52"/>
      <c r="AD1" s="52"/>
      <c r="AE1" s="52"/>
      <c r="AF1" s="53"/>
      <c r="AG1" s="53"/>
      <c r="AH1" s="53"/>
      <c r="AI1" s="53"/>
      <c r="AJ1" s="52"/>
      <c r="AK1" s="52"/>
      <c r="AL1" s="52"/>
      <c r="AM1" s="52"/>
      <c r="AN1" s="52"/>
      <c r="AO1" s="52"/>
      <c r="AP1" s="52"/>
      <c r="AQ1" s="52"/>
      <c r="AR1" s="53"/>
      <c r="AS1" s="53"/>
    </row>
    <row r="2" spans="4:45" ht="15">
      <c r="D2" s="50" t="s">
        <v>21</v>
      </c>
      <c r="E2" s="51"/>
      <c r="F2" s="51"/>
      <c r="G2" s="51"/>
      <c r="H2" s="51"/>
      <c r="Y2" s="52"/>
      <c r="Z2" s="52"/>
      <c r="AA2" s="52"/>
      <c r="AB2" s="52"/>
      <c r="AC2" s="52"/>
      <c r="AD2" s="52"/>
      <c r="AE2" s="52"/>
      <c r="AF2" s="53"/>
      <c r="AG2" s="53"/>
      <c r="AH2" s="53"/>
      <c r="AI2" s="53"/>
      <c r="AJ2" s="52"/>
      <c r="AK2" s="52"/>
      <c r="AL2" s="52"/>
      <c r="AM2" s="52"/>
      <c r="AN2" s="52"/>
      <c r="AO2" s="52"/>
      <c r="AP2" s="52"/>
      <c r="AQ2" s="52"/>
      <c r="AR2" s="53"/>
      <c r="AS2" s="53"/>
    </row>
    <row r="3" spans="4:45" ht="15">
      <c r="D3" s="50" t="s">
        <v>22</v>
      </c>
      <c r="E3" s="51"/>
      <c r="F3" s="51"/>
      <c r="G3" s="51"/>
      <c r="H3" s="51"/>
      <c r="Y3" s="52"/>
      <c r="Z3" s="52"/>
      <c r="AA3" s="52"/>
      <c r="AB3" s="52"/>
      <c r="AC3" s="52"/>
      <c r="AD3" s="52"/>
      <c r="AE3" s="52"/>
      <c r="AF3" s="53"/>
      <c r="AG3" s="53"/>
      <c r="AH3" s="53"/>
      <c r="AI3" s="53"/>
      <c r="AJ3" s="52"/>
      <c r="AK3" s="52"/>
      <c r="AL3" s="52"/>
      <c r="AM3" s="52"/>
      <c r="AN3" s="52"/>
      <c r="AO3" s="52"/>
      <c r="AP3" s="52"/>
      <c r="AQ3" s="52"/>
      <c r="AR3" s="53"/>
      <c r="AS3" s="53"/>
    </row>
    <row r="4" spans="4:45" ht="15">
      <c r="D4" s="50" t="s">
        <v>23</v>
      </c>
      <c r="E4" s="51"/>
      <c r="F4" s="51"/>
      <c r="G4" s="51"/>
      <c r="H4" s="51"/>
      <c r="Y4" s="52"/>
      <c r="Z4" s="52"/>
      <c r="AA4" s="52"/>
      <c r="AB4" s="52"/>
      <c r="AC4" s="52"/>
      <c r="AD4" s="52"/>
      <c r="AE4" s="52"/>
      <c r="AF4" s="53"/>
      <c r="AG4" s="53"/>
      <c r="AH4" s="53"/>
      <c r="AI4" s="53"/>
      <c r="AJ4" s="52"/>
      <c r="AK4" s="52"/>
      <c r="AL4" s="52"/>
      <c r="AM4" s="52"/>
      <c r="AN4" s="52"/>
      <c r="AO4" s="52"/>
      <c r="AP4" s="52"/>
      <c r="AQ4" s="52"/>
      <c r="AR4" s="53"/>
      <c r="AS4" s="53"/>
    </row>
    <row r="5" spans="4:45" ht="15">
      <c r="D5" s="50" t="s">
        <v>24</v>
      </c>
      <c r="E5" s="51"/>
      <c r="F5" s="51"/>
      <c r="G5" s="51"/>
      <c r="H5" s="51"/>
      <c r="Y5" s="52"/>
      <c r="Z5" s="52"/>
      <c r="AA5" s="52"/>
      <c r="AB5" s="52"/>
      <c r="AC5" s="52"/>
      <c r="AD5" s="52"/>
      <c r="AE5" s="52"/>
      <c r="AF5" s="53"/>
      <c r="AG5" s="53"/>
      <c r="AH5" s="53"/>
      <c r="AI5" s="53"/>
      <c r="AJ5" s="52"/>
      <c r="AK5" s="52"/>
      <c r="AL5" s="52"/>
      <c r="AM5" s="52"/>
      <c r="AN5" s="52"/>
      <c r="AO5" s="52"/>
      <c r="AP5" s="52"/>
      <c r="AQ5" s="52"/>
      <c r="AR5" s="53"/>
      <c r="AS5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dcterms:created xsi:type="dcterms:W3CDTF">2009-09-08T13:07:45Z</dcterms:created>
  <dcterms:modified xsi:type="dcterms:W3CDTF">2009-09-08T13:50:06Z</dcterms:modified>
  <cp:category/>
  <cp:version/>
  <cp:contentType/>
  <cp:contentStatus/>
</cp:coreProperties>
</file>